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hq42p2v12\Underwriting and Credit Department\B. Innovation and Underwriting\Projects\Property Inspection Excel Templates - OptigoHappy Backup\"/>
    </mc:Choice>
  </mc:AlternateContent>
  <xr:revisionPtr revIDLastSave="0" documentId="8_{A0B06D3D-7460-4A6B-A118-9FBE331B8A8D}" xr6:coauthVersionLast="47" xr6:coauthVersionMax="47" xr10:uidLastSave="{00000000-0000-0000-0000-000000000000}"/>
  <bookViews>
    <workbookView xWindow="48030" yWindow="-16500" windowWidth="29040" windowHeight="15840" xr2:uid="{4CFBC5BF-3D84-4F09-9D4B-5E2DAA6CD9B8}"/>
  </bookViews>
  <sheets>
    <sheet name="Core" sheetId="13" r:id="rId1"/>
    <sheet name="MHC" sheetId="12" r:id="rId2"/>
    <sheet name="Seniors" sheetId="11" r:id="rId3"/>
    <sheet name="SBL" sheetId="10" r:id="rId4"/>
    <sheet name="Residential Unit Inspection" sheetId="2" r:id="rId5"/>
    <sheet name="Commercial Unit Inspection" sheetId="3" r:id="rId6"/>
    <sheet name="Lease Audit" sheetId="7" r:id="rId7"/>
  </sheets>
  <definedNames>
    <definedName name="_xlnm._FilterDatabase" localSheetId="0" hidden="1">Core!$A$11:$T$315</definedName>
    <definedName name="_xlnm._FilterDatabase" localSheetId="1" hidden="1">MHC!$A$11:$T$315</definedName>
    <definedName name="_xlnm._FilterDatabase" localSheetId="3" hidden="1">SBL!$A$11:$T$315</definedName>
    <definedName name="_xlnm._FilterDatabase" localSheetId="2" hidden="1">Seniors!$A$11:$T$315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5" i="13" l="1"/>
  <c r="T314" i="13"/>
  <c r="T313" i="13"/>
  <c r="T312" i="13"/>
  <c r="T311" i="13"/>
  <c r="T310" i="13"/>
  <c r="T309" i="13"/>
  <c r="T308" i="13"/>
  <c r="T307" i="13"/>
  <c r="T306" i="13"/>
  <c r="T305" i="13"/>
  <c r="T304" i="13"/>
  <c r="T303" i="13"/>
  <c r="T302" i="13"/>
  <c r="T301" i="13"/>
  <c r="T300" i="13"/>
  <c r="T299" i="13"/>
  <c r="T298" i="13"/>
  <c r="T297" i="13"/>
  <c r="T296" i="13"/>
  <c r="T295" i="13"/>
  <c r="T294" i="13"/>
  <c r="T293" i="13"/>
  <c r="T292" i="13"/>
  <c r="T291" i="13"/>
  <c r="T290" i="13"/>
  <c r="T289" i="13"/>
  <c r="T288" i="13"/>
  <c r="T287" i="13"/>
  <c r="T286" i="13"/>
  <c r="T284" i="13"/>
  <c r="T283" i="13"/>
  <c r="T282" i="13"/>
  <c r="T281" i="13"/>
  <c r="T280" i="13"/>
  <c r="T279" i="13"/>
  <c r="T278" i="13"/>
  <c r="T277" i="13"/>
  <c r="T276" i="13"/>
  <c r="T275" i="13"/>
  <c r="T274" i="13"/>
  <c r="T273" i="13"/>
  <c r="T272" i="13"/>
  <c r="T271" i="13"/>
  <c r="T270" i="13"/>
  <c r="T269" i="13"/>
  <c r="T268" i="13"/>
  <c r="T267" i="13"/>
  <c r="T266" i="13"/>
  <c r="T265" i="13"/>
  <c r="T264" i="13"/>
  <c r="T263" i="13"/>
  <c r="T262" i="13"/>
  <c r="T261" i="13"/>
  <c r="T260" i="13"/>
  <c r="T259" i="13"/>
  <c r="T258" i="13"/>
  <c r="T257" i="13"/>
  <c r="T255" i="13"/>
  <c r="T254" i="13"/>
  <c r="T253" i="13"/>
  <c r="T252" i="13"/>
  <c r="T251" i="13"/>
  <c r="T250" i="13"/>
  <c r="T249" i="13"/>
  <c r="T248" i="13"/>
  <c r="T247" i="13"/>
  <c r="T246" i="13"/>
  <c r="T245" i="13"/>
  <c r="T244" i="13"/>
  <c r="T243" i="13"/>
  <c r="T242" i="13"/>
  <c r="T241" i="13"/>
  <c r="T240" i="13"/>
  <c r="T239" i="13"/>
  <c r="T238" i="13"/>
  <c r="T237" i="13"/>
  <c r="T236" i="13"/>
  <c r="T235" i="13"/>
  <c r="T234" i="13"/>
  <c r="T233" i="13"/>
  <c r="T232" i="13"/>
  <c r="T231" i="13"/>
  <c r="T230" i="13"/>
  <c r="T229" i="13"/>
  <c r="T228" i="13"/>
  <c r="T227" i="13"/>
  <c r="T226" i="13"/>
  <c r="T225" i="13"/>
  <c r="T224" i="13"/>
  <c r="T223" i="13"/>
  <c r="T222" i="13"/>
  <c r="T221" i="13"/>
  <c r="T220" i="13"/>
  <c r="T219" i="13"/>
  <c r="T218" i="13"/>
  <c r="T217" i="13"/>
  <c r="T216" i="13"/>
  <c r="T215" i="13"/>
  <c r="T214" i="13"/>
  <c r="T213" i="13"/>
  <c r="T212" i="13"/>
  <c r="T211" i="13"/>
  <c r="T210" i="13"/>
  <c r="T209" i="13"/>
  <c r="T208" i="13"/>
  <c r="T207" i="13"/>
  <c r="T206" i="13"/>
  <c r="T205" i="13"/>
  <c r="T204" i="13"/>
  <c r="T203" i="13"/>
  <c r="T202" i="13"/>
  <c r="T201" i="13"/>
  <c r="T200" i="13"/>
  <c r="T199" i="13"/>
  <c r="T198" i="13"/>
  <c r="T197" i="13"/>
  <c r="T196" i="13"/>
  <c r="T195" i="13"/>
  <c r="T194" i="13"/>
  <c r="T193" i="13"/>
  <c r="T192" i="13"/>
  <c r="T191" i="13"/>
  <c r="T190" i="13"/>
  <c r="T189" i="13"/>
  <c r="T188" i="13"/>
  <c r="T187" i="13"/>
  <c r="T186" i="13"/>
  <c r="T185" i="13"/>
  <c r="T184" i="13"/>
  <c r="T183" i="13"/>
  <c r="T182" i="13"/>
  <c r="T181" i="13"/>
  <c r="T180" i="13"/>
  <c r="T179" i="13"/>
  <c r="T178" i="13"/>
  <c r="T177" i="13"/>
  <c r="T176" i="13"/>
  <c r="T175" i="13"/>
  <c r="T174" i="13"/>
  <c r="T173" i="13"/>
  <c r="T172" i="13"/>
  <c r="T171" i="13"/>
  <c r="T170" i="13"/>
  <c r="T169" i="13"/>
  <c r="T168" i="13"/>
  <c r="T167" i="13"/>
  <c r="T166" i="13"/>
  <c r="T165" i="13"/>
  <c r="T164" i="13"/>
  <c r="T163" i="13"/>
  <c r="T162" i="13"/>
  <c r="T161" i="13"/>
  <c r="T160" i="13"/>
  <c r="T159" i="13"/>
  <c r="T158" i="13"/>
  <c r="T157" i="13"/>
  <c r="T156" i="13"/>
  <c r="T155" i="13"/>
  <c r="T154" i="13"/>
  <c r="T153" i="13"/>
  <c r="T152" i="13"/>
  <c r="T151" i="13"/>
  <c r="T150" i="13"/>
  <c r="T149" i="13"/>
  <c r="T148" i="13"/>
  <c r="T147" i="13"/>
  <c r="T146" i="13"/>
  <c r="T145" i="13"/>
  <c r="T144" i="13"/>
  <c r="T143" i="13"/>
  <c r="T142" i="13"/>
  <c r="T141" i="13"/>
  <c r="T140" i="13"/>
  <c r="T139" i="13"/>
  <c r="T138" i="13"/>
  <c r="T137" i="13"/>
  <c r="T136" i="13"/>
  <c r="T135" i="13"/>
  <c r="T134" i="13"/>
  <c r="T133" i="13"/>
  <c r="T132" i="13"/>
  <c r="T131" i="13"/>
  <c r="T130" i="13"/>
  <c r="T129" i="13"/>
  <c r="T128" i="13"/>
  <c r="T127" i="13"/>
  <c r="T126" i="13"/>
  <c r="T125" i="13"/>
  <c r="T124" i="13"/>
  <c r="T123" i="13"/>
  <c r="T122" i="13"/>
  <c r="T121" i="13"/>
  <c r="T120" i="13"/>
  <c r="T119" i="13"/>
  <c r="T118" i="13"/>
  <c r="T117" i="13"/>
  <c r="T116" i="13"/>
  <c r="T115" i="13"/>
  <c r="T114" i="13"/>
  <c r="T113" i="13"/>
  <c r="T112" i="13"/>
  <c r="T111" i="13"/>
  <c r="T110" i="13"/>
  <c r="T109" i="13"/>
  <c r="T108" i="13"/>
  <c r="T107" i="13"/>
  <c r="T106" i="13"/>
  <c r="T105" i="13"/>
  <c r="T104" i="13"/>
  <c r="T103" i="13"/>
  <c r="T102" i="13"/>
  <c r="T101" i="13"/>
  <c r="T100" i="13"/>
  <c r="T99" i="13"/>
  <c r="T98" i="13"/>
  <c r="T97" i="13"/>
  <c r="T96" i="13"/>
  <c r="T95" i="13"/>
  <c r="T94" i="13"/>
  <c r="T93" i="13"/>
  <c r="T92" i="13"/>
  <c r="T91" i="13"/>
  <c r="T90" i="13"/>
  <c r="T89" i="13"/>
  <c r="T88" i="13"/>
  <c r="T87" i="13"/>
  <c r="T86" i="13"/>
  <c r="T85" i="13"/>
  <c r="T84" i="13"/>
  <c r="T83" i="13"/>
  <c r="T82" i="13"/>
  <c r="T81" i="13"/>
  <c r="T80" i="13"/>
  <c r="T79" i="13"/>
  <c r="T78" i="13"/>
  <c r="T77" i="13"/>
  <c r="T76" i="13"/>
  <c r="T75" i="13"/>
  <c r="T74" i="13"/>
  <c r="T73" i="13"/>
  <c r="T72" i="13"/>
  <c r="T71" i="13"/>
  <c r="T70" i="13"/>
  <c r="T69" i="13"/>
  <c r="T68" i="13"/>
  <c r="T67" i="13"/>
  <c r="T66" i="13"/>
  <c r="T65" i="13"/>
  <c r="T64" i="13"/>
  <c r="T63" i="13"/>
  <c r="T62" i="13"/>
  <c r="T61" i="13"/>
  <c r="T60" i="13"/>
  <c r="T59" i="13"/>
  <c r="T58" i="13"/>
  <c r="T57" i="13"/>
  <c r="T56" i="13"/>
  <c r="T55" i="13"/>
  <c r="T54" i="13"/>
  <c r="T53" i="13"/>
  <c r="T52" i="13"/>
  <c r="T51" i="13"/>
  <c r="T50" i="13"/>
  <c r="T49" i="13"/>
  <c r="T48" i="13"/>
  <c r="T47" i="13"/>
  <c r="T46" i="13"/>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T17" i="13"/>
  <c r="T16" i="13"/>
  <c r="T15" i="13"/>
  <c r="T14" i="13"/>
  <c r="T13" i="13"/>
  <c r="T12" i="13"/>
  <c r="T315" i="12"/>
  <c r="T314" i="12"/>
  <c r="T313" i="12"/>
  <c r="T312" i="12"/>
  <c r="T311" i="12"/>
  <c r="T310" i="12"/>
  <c r="T309" i="12"/>
  <c r="T308" i="12"/>
  <c r="T307" i="12"/>
  <c r="T306" i="12"/>
  <c r="T305" i="12"/>
  <c r="T304" i="12"/>
  <c r="T303" i="12"/>
  <c r="T302" i="12"/>
  <c r="T301" i="12"/>
  <c r="T300" i="12"/>
  <c r="T299" i="12"/>
  <c r="T298" i="12"/>
  <c r="T297" i="12"/>
  <c r="T296" i="12"/>
  <c r="T295" i="12"/>
  <c r="T294" i="12"/>
  <c r="T293" i="12"/>
  <c r="T292" i="12"/>
  <c r="T291" i="12"/>
  <c r="T290" i="12"/>
  <c r="T289" i="12"/>
  <c r="T288" i="12"/>
  <c r="T287" i="12"/>
  <c r="T286" i="12"/>
  <c r="T284" i="12"/>
  <c r="T283" i="12"/>
  <c r="T282" i="12"/>
  <c r="T281" i="12"/>
  <c r="T280" i="12"/>
  <c r="T279" i="12"/>
  <c r="T278" i="12"/>
  <c r="T277" i="12"/>
  <c r="T276" i="12"/>
  <c r="T275" i="12"/>
  <c r="T274" i="12"/>
  <c r="T273" i="12"/>
  <c r="T272" i="12"/>
  <c r="T271" i="12"/>
  <c r="T270" i="12"/>
  <c r="T269" i="12"/>
  <c r="T268" i="12"/>
  <c r="T267" i="12"/>
  <c r="T266" i="12"/>
  <c r="T265" i="12"/>
  <c r="T264" i="12"/>
  <c r="T263" i="12"/>
  <c r="T262" i="12"/>
  <c r="T261" i="12"/>
  <c r="T260" i="12"/>
  <c r="T259" i="12"/>
  <c r="T258" i="12"/>
  <c r="T257" i="12"/>
  <c r="T255" i="12"/>
  <c r="T254" i="12"/>
  <c r="T253" i="12"/>
  <c r="T252" i="12"/>
  <c r="T251" i="12"/>
  <c r="T250" i="12"/>
  <c r="T249" i="12"/>
  <c r="T248" i="12"/>
  <c r="T247" i="12"/>
  <c r="T246" i="12"/>
  <c r="T245" i="12"/>
  <c r="T244" i="12"/>
  <c r="T243" i="12"/>
  <c r="T242" i="12"/>
  <c r="T241" i="12"/>
  <c r="T240" i="12"/>
  <c r="T239" i="12"/>
  <c r="T238" i="12"/>
  <c r="T237" i="12"/>
  <c r="T236" i="12"/>
  <c r="T235" i="12"/>
  <c r="T234" i="12"/>
  <c r="T233" i="12"/>
  <c r="T232" i="12"/>
  <c r="T231" i="12"/>
  <c r="T230" i="12"/>
  <c r="T229" i="12"/>
  <c r="T228" i="12"/>
  <c r="T227" i="12"/>
  <c r="T226" i="12"/>
  <c r="T225" i="12"/>
  <c r="T224" i="12"/>
  <c r="T223" i="12"/>
  <c r="T222" i="12"/>
  <c r="T221" i="12"/>
  <c r="T220" i="12"/>
  <c r="T219" i="12"/>
  <c r="T218" i="12"/>
  <c r="T217" i="12"/>
  <c r="T216" i="12"/>
  <c r="T215" i="12"/>
  <c r="T214" i="12"/>
  <c r="T213" i="12"/>
  <c r="T212" i="12"/>
  <c r="T211" i="12"/>
  <c r="T210" i="12"/>
  <c r="T209" i="12"/>
  <c r="T208" i="12"/>
  <c r="T207" i="12"/>
  <c r="T206" i="12"/>
  <c r="T205" i="12"/>
  <c r="T204" i="12"/>
  <c r="T203" i="12"/>
  <c r="T202" i="12"/>
  <c r="T201" i="12"/>
  <c r="T200" i="12"/>
  <c r="T199" i="12"/>
  <c r="T198" i="12"/>
  <c r="T197" i="12"/>
  <c r="T196" i="12"/>
  <c r="T195" i="12"/>
  <c r="T194" i="12"/>
  <c r="T193" i="12"/>
  <c r="T192" i="12"/>
  <c r="T191" i="12"/>
  <c r="T190" i="12"/>
  <c r="T189" i="12"/>
  <c r="T188" i="12"/>
  <c r="T187" i="12"/>
  <c r="T186" i="12"/>
  <c r="T185" i="12"/>
  <c r="T184" i="12"/>
  <c r="T183" i="12"/>
  <c r="T182" i="12"/>
  <c r="T181" i="12"/>
  <c r="T180" i="12"/>
  <c r="T179" i="12"/>
  <c r="T178" i="12"/>
  <c r="T177" i="12"/>
  <c r="T176" i="12"/>
  <c r="T175" i="12"/>
  <c r="T174" i="12"/>
  <c r="T173" i="12"/>
  <c r="T172" i="12"/>
  <c r="T171" i="12"/>
  <c r="T170" i="12"/>
  <c r="T169" i="12"/>
  <c r="T168" i="12"/>
  <c r="T167" i="12"/>
  <c r="T166" i="12"/>
  <c r="T165" i="12"/>
  <c r="T164" i="12"/>
  <c r="T163" i="12"/>
  <c r="T162" i="12"/>
  <c r="T161" i="12"/>
  <c r="T160" i="12"/>
  <c r="T159" i="12"/>
  <c r="T158" i="12"/>
  <c r="T157" i="12"/>
  <c r="T156" i="12"/>
  <c r="T155" i="12"/>
  <c r="T154" i="12"/>
  <c r="T153" i="12"/>
  <c r="T152" i="12"/>
  <c r="T151" i="12"/>
  <c r="T150" i="12"/>
  <c r="T149" i="12"/>
  <c r="T148" i="12"/>
  <c r="T147" i="12"/>
  <c r="T146" i="12"/>
  <c r="T145" i="12"/>
  <c r="T144" i="12"/>
  <c r="T143" i="12"/>
  <c r="T142" i="12"/>
  <c r="T141" i="12"/>
  <c r="T140" i="12"/>
  <c r="T139" i="12"/>
  <c r="T138" i="12"/>
  <c r="T137" i="12"/>
  <c r="T136" i="12"/>
  <c r="T135" i="12"/>
  <c r="T134" i="12"/>
  <c r="T133" i="12"/>
  <c r="T132" i="12"/>
  <c r="T131" i="12"/>
  <c r="T130" i="12"/>
  <c r="T129" i="12"/>
  <c r="T128" i="12"/>
  <c r="T127" i="12"/>
  <c r="T126" i="12"/>
  <c r="T125" i="12"/>
  <c r="T124" i="12"/>
  <c r="T123" i="12"/>
  <c r="T122" i="12"/>
  <c r="T121" i="12"/>
  <c r="T120" i="12"/>
  <c r="T119" i="12"/>
  <c r="T118" i="12"/>
  <c r="T117" i="12"/>
  <c r="T116" i="12"/>
  <c r="T115" i="12"/>
  <c r="T114" i="12"/>
  <c r="T113" i="12"/>
  <c r="T112" i="12"/>
  <c r="T111" i="12"/>
  <c r="T110" i="12"/>
  <c r="T109" i="12"/>
  <c r="T108" i="12"/>
  <c r="T107" i="12"/>
  <c r="T106" i="12"/>
  <c r="T105" i="12"/>
  <c r="T104" i="12"/>
  <c r="T103" i="12"/>
  <c r="T102" i="12"/>
  <c r="T101" i="12"/>
  <c r="T100" i="12"/>
  <c r="T99" i="12"/>
  <c r="T98" i="12"/>
  <c r="T97" i="12"/>
  <c r="T96" i="12"/>
  <c r="T95" i="12"/>
  <c r="T94" i="12"/>
  <c r="T93" i="12"/>
  <c r="T92" i="12"/>
  <c r="T91" i="12"/>
  <c r="T90" i="12"/>
  <c r="T89" i="12"/>
  <c r="T88" i="12"/>
  <c r="T87" i="12"/>
  <c r="T86" i="12"/>
  <c r="T85" i="12"/>
  <c r="T84" i="12"/>
  <c r="T83" i="12"/>
  <c r="T82" i="12"/>
  <c r="T81" i="12"/>
  <c r="T80" i="12"/>
  <c r="T79" i="12"/>
  <c r="T78" i="12"/>
  <c r="T77" i="12"/>
  <c r="T76" i="12"/>
  <c r="T75" i="12"/>
  <c r="T74" i="12"/>
  <c r="T73" i="12"/>
  <c r="T72" i="12"/>
  <c r="T71" i="12"/>
  <c r="T70" i="12"/>
  <c r="T69" i="12"/>
  <c r="T68" i="12"/>
  <c r="T67" i="12"/>
  <c r="T66" i="12"/>
  <c r="T65" i="12"/>
  <c r="T64" i="12"/>
  <c r="T63" i="12"/>
  <c r="T62" i="12"/>
  <c r="T61" i="12"/>
  <c r="T60" i="12"/>
  <c r="T59" i="12"/>
  <c r="T58" i="12"/>
  <c r="T57" i="12"/>
  <c r="T56"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4" i="12"/>
  <c r="T23" i="12"/>
  <c r="T22" i="12"/>
  <c r="T21" i="12"/>
  <c r="T20" i="12"/>
  <c r="T19" i="12"/>
  <c r="T18" i="12"/>
  <c r="T17" i="12"/>
  <c r="T16" i="12"/>
  <c r="T15" i="12"/>
  <c r="T14" i="12"/>
  <c r="T13" i="12"/>
  <c r="T12" i="12"/>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254" i="10"/>
  <c r="T261" i="10"/>
  <c r="T238" i="10"/>
  <c r="T239" i="10"/>
  <c r="T240" i="10"/>
  <c r="T241" i="10"/>
  <c r="T242" i="10"/>
  <c r="T245" i="10"/>
  <c r="T246" i="10"/>
  <c r="T247" i="10"/>
  <c r="T243" i="10"/>
  <c r="T250" i="10"/>
  <c r="T251" i="10"/>
  <c r="T252" i="10"/>
  <c r="T253" i="10"/>
  <c r="T248" i="10"/>
  <c r="T259" i="10"/>
  <c r="T260" i="10"/>
  <c r="T264" i="10"/>
  <c r="T263" i="10"/>
  <c r="T258" i="10"/>
  <c r="T257" i="10"/>
  <c r="T310" i="10"/>
  <c r="T315" i="10"/>
  <c r="T314" i="10"/>
  <c r="T313" i="10"/>
  <c r="T312" i="10"/>
  <c r="T311" i="10"/>
  <c r="T309" i="10"/>
  <c r="T308" i="10"/>
  <c r="T307" i="10"/>
  <c r="T306" i="10"/>
  <c r="T305" i="10"/>
  <c r="T304" i="10"/>
  <c r="T303" i="10"/>
  <c r="T302" i="10"/>
  <c r="T301" i="10"/>
  <c r="T300" i="10"/>
  <c r="T299" i="10"/>
  <c r="T298" i="10"/>
  <c r="T297" i="10"/>
  <c r="T296" i="10"/>
  <c r="T295" i="10"/>
  <c r="T294" i="10"/>
  <c r="T293" i="10"/>
  <c r="T292" i="10"/>
  <c r="T291" i="10"/>
  <c r="T290" i="10"/>
  <c r="T289" i="10"/>
  <c r="T288" i="10"/>
  <c r="T287" i="10"/>
  <c r="T286" i="10"/>
  <c r="T284" i="10"/>
  <c r="T283" i="10"/>
  <c r="T282" i="10"/>
  <c r="T281" i="10"/>
  <c r="T280" i="10"/>
  <c r="T279" i="10"/>
  <c r="T278" i="10"/>
  <c r="T277" i="10"/>
  <c r="T276" i="10"/>
  <c r="T275" i="10"/>
  <c r="T274" i="10"/>
  <c r="T273" i="10"/>
  <c r="T272" i="10"/>
  <c r="T271" i="10"/>
  <c r="T270" i="10"/>
  <c r="T269" i="10"/>
  <c r="T268" i="10"/>
  <c r="T267" i="10"/>
  <c r="T266" i="10"/>
  <c r="T265" i="10"/>
  <c r="T262" i="10"/>
  <c r="T255" i="10"/>
  <c r="T249" i="10"/>
  <c r="T244" i="10"/>
  <c r="T237" i="10"/>
  <c r="T236" i="10"/>
  <c r="T235" i="10"/>
  <c r="T234" i="10"/>
  <c r="T233" i="10"/>
  <c r="T232" i="10"/>
  <c r="T231" i="10"/>
  <c r="T230" i="10"/>
  <c r="T229" i="10"/>
  <c r="T228" i="10"/>
  <c r="T227" i="10"/>
  <c r="T226" i="10"/>
  <c r="T225" i="10"/>
  <c r="T224" i="10"/>
  <c r="T223" i="10"/>
  <c r="T222" i="10"/>
  <c r="T221" i="10"/>
  <c r="T220" i="10"/>
  <c r="T219" i="10"/>
  <c r="T218" i="10"/>
  <c r="T217" i="10"/>
  <c r="T216" i="10"/>
  <c r="T215" i="10"/>
  <c r="T214" i="10"/>
  <c r="T213" i="10"/>
  <c r="T212" i="10"/>
  <c r="T211" i="10"/>
  <c r="T210" i="10"/>
  <c r="T209" i="10"/>
  <c r="T208" i="10"/>
  <c r="T207" i="10"/>
  <c r="T206" i="10"/>
  <c r="T205" i="10"/>
  <c r="T204" i="10"/>
  <c r="T203" i="10"/>
  <c r="T202" i="10"/>
  <c r="T201" i="10"/>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4" i="10"/>
  <c r="T63" i="10"/>
  <c r="T62" i="10"/>
  <c r="T61" i="10"/>
  <c r="T60" i="10"/>
  <c r="T59" i="10"/>
  <c r="T58" i="10"/>
  <c r="T57" i="10"/>
  <c r="T56" i="10"/>
  <c r="T55" i="10"/>
  <c r="T54" i="10"/>
  <c r="T53" i="10"/>
  <c r="T52" i="10"/>
  <c r="T51" i="10"/>
  <c r="T50" i="10"/>
  <c r="T49" i="10"/>
  <c r="T48" i="10"/>
  <c r="T47" i="10"/>
  <c r="T46" i="10"/>
  <c r="T45" i="10"/>
  <c r="T44" i="10"/>
  <c r="T43" i="10"/>
  <c r="T42" i="10"/>
  <c r="T41" i="10"/>
  <c r="T40" i="10"/>
  <c r="T39" i="10"/>
  <c r="T38" i="10"/>
  <c r="T37" i="10"/>
  <c r="T36" i="10"/>
  <c r="T35" i="10"/>
  <c r="T34" i="10"/>
  <c r="T33" i="10"/>
  <c r="T32" i="10"/>
  <c r="T31" i="10"/>
  <c r="T30" i="10"/>
  <c r="T29" i="10"/>
  <c r="T28" i="10"/>
  <c r="T27" i="10"/>
  <c r="T26" i="10"/>
  <c r="T25" i="10"/>
  <c r="T24" i="10"/>
  <c r="T23" i="10"/>
  <c r="T22" i="10"/>
  <c r="T21" i="10"/>
  <c r="T20" i="10"/>
  <c r="T19" i="10"/>
  <c r="T18" i="10"/>
  <c r="T17" i="10"/>
  <c r="T16" i="10"/>
  <c r="T15" i="10"/>
  <c r="T14" i="10"/>
  <c r="T13" i="10"/>
  <c r="T12" i="10"/>
  <c r="B3" i="7" l="1"/>
  <c r="B11" i="3" l="1"/>
  <c r="B12" i="3"/>
  <c r="B7" i="3"/>
  <c r="B15" i="2"/>
  <c r="B10" i="2"/>
  <c r="H5" i="7" s="1"/>
  <c r="H6" i="2" l="1"/>
  <c r="H8" i="2" s="1"/>
  <c r="F6" i="2"/>
  <c r="F8" i="2" s="1"/>
  <c r="C9" i="7"/>
  <c r="B13" i="3"/>
  <c r="F6" i="7" l="1"/>
  <c r="F8" i="7" s="1"/>
  <c r="H6" i="7"/>
  <c r="H8" i="7" s="1"/>
  <c r="B14" i="2"/>
  <c r="C7" i="7" s="1"/>
  <c r="C16" i="7" l="1"/>
  <c r="B16" i="2"/>
  <c r="C14" i="7"/>
  <c r="C8" i="7"/>
  <c r="C15" i="7" l="1"/>
</calcChain>
</file>

<file path=xl/sharedStrings.xml><?xml version="1.0" encoding="utf-8"?>
<sst xmlns="http://schemas.openxmlformats.org/spreadsheetml/2006/main" count="12020" uniqueCount="511">
  <si>
    <t>Question</t>
  </si>
  <si>
    <t>Comment box?</t>
  </si>
  <si>
    <t>Property Name</t>
  </si>
  <si>
    <t>Street Address</t>
  </si>
  <si>
    <t>City</t>
  </si>
  <si>
    <t>State</t>
  </si>
  <si>
    <t>Zip Code</t>
  </si>
  <si>
    <t>Freddie Mac Loan Number</t>
  </si>
  <si>
    <t>Number of Units</t>
  </si>
  <si>
    <t>Material Observation?</t>
  </si>
  <si>
    <t>New Supply</t>
  </si>
  <si>
    <t>Area Economic Drivers</t>
  </si>
  <si>
    <t>Nearest Hospitals</t>
  </si>
  <si>
    <t>Distance to other Medical Offices</t>
  </si>
  <si>
    <t>Surrounding Property Use</t>
  </si>
  <si>
    <t>Shared Amenities</t>
  </si>
  <si>
    <t>Crime</t>
  </si>
  <si>
    <t>Economic Outlook</t>
  </si>
  <si>
    <t>Rent Comparable Comments</t>
  </si>
  <si>
    <t>Visibility of the subject property</t>
  </si>
  <si>
    <t>Income and Tenancy</t>
  </si>
  <si>
    <t>Acuity Mix</t>
  </si>
  <si>
    <t>Occupancy</t>
  </si>
  <si>
    <t>Tenant Payor Types</t>
  </si>
  <si>
    <t>Unit Uses</t>
  </si>
  <si>
    <t>Commercial Site on Space</t>
  </si>
  <si>
    <t>Vacant Pad Sites or Homes</t>
  </si>
  <si>
    <t>RVs</t>
  </si>
  <si>
    <t>Park Models</t>
  </si>
  <si>
    <t>Seasonality?</t>
  </si>
  <si>
    <t>Age Restricted</t>
  </si>
  <si>
    <t>Avg. tenant tenure</t>
  </si>
  <si>
    <t>Rent/Income Restricted</t>
  </si>
  <si>
    <t>Rent Subsidies</t>
  </si>
  <si>
    <t>Initial lease term (months)</t>
  </si>
  <si>
    <t>Corporate (C), student (S), military (M), nonprofit (NP) or home-sharing/airbnb (A)</t>
  </si>
  <si>
    <t>Concessions (C), bad debt (BD), short-term premiums (STP) or evictions (E)</t>
  </si>
  <si>
    <t>#1 reason why tenants live here?</t>
  </si>
  <si>
    <t>Subject overall avg rent level</t>
  </si>
  <si>
    <t>Rent maximizing software/LRO</t>
  </si>
  <si>
    <t>Leasing</t>
  </si>
  <si>
    <t>Resident Turnover</t>
  </si>
  <si>
    <t>Rental increases</t>
  </si>
  <si>
    <t>Current Concessions</t>
  </si>
  <si>
    <t>Concessions in Last 12 months</t>
  </si>
  <si>
    <t>#1 Reason why tenants live here?</t>
  </si>
  <si>
    <t>Resident PMA</t>
  </si>
  <si>
    <t>Main Referral Source</t>
  </si>
  <si>
    <t>Services</t>
  </si>
  <si>
    <t>Basic Services Included</t>
  </si>
  <si>
    <t>AL Care</t>
  </si>
  <si>
    <t>MC / ALZ Care</t>
  </si>
  <si>
    <t>Levels of Care</t>
  </si>
  <si>
    <t>Electronic System used for day to day care giving</t>
  </si>
  <si>
    <t>EMARS</t>
  </si>
  <si>
    <t>Emergency Equipment Available</t>
  </si>
  <si>
    <t>In Compliance with Latest Inspections?</t>
  </si>
  <si>
    <t>Health Inspection</t>
  </si>
  <si>
    <t>Fire/Life Safety Inspections</t>
  </si>
  <si>
    <t>Sprinkler Inspection</t>
  </si>
  <si>
    <t>Elevator Inspection</t>
  </si>
  <si>
    <t>Food Inspection</t>
  </si>
  <si>
    <t>Staffing</t>
  </si>
  <si>
    <t>Director Level Staff</t>
  </si>
  <si>
    <t>Turn in Last 12 months?</t>
  </si>
  <si>
    <t>Current vacant positions?</t>
  </si>
  <si>
    <t>Total # of employees at the property?</t>
  </si>
  <si>
    <t>Total # of full-time employees at the property?</t>
  </si>
  <si>
    <t>Line staff hourly wage?</t>
  </si>
  <si>
    <t>Shared Staff?</t>
  </si>
  <si>
    <t>Other Income</t>
  </si>
  <si>
    <t>Types of Other Income</t>
  </si>
  <si>
    <t>Parking</t>
  </si>
  <si>
    <t>Laundry</t>
  </si>
  <si>
    <t>Other</t>
  </si>
  <si>
    <t>RE Tax Pass-Through</t>
  </si>
  <si>
    <t>Utilities</t>
  </si>
  <si>
    <t>Tenants pay: fuel (F), gas (G), electricity (E), water &amp; sewer (WS) or trash (T)</t>
  </si>
  <si>
    <t>Private Utilities: Wells (W), Water Treatment Plant (WT), Septic (S), Waste Water Treatment Facility (WW), Lift Station (L), Other (O)</t>
  </si>
  <si>
    <t>Site</t>
  </si>
  <si>
    <t>Paved Roads?</t>
  </si>
  <si>
    <t>Paved Driveways?</t>
  </si>
  <si>
    <t>Exposed Hitches?</t>
  </si>
  <si>
    <t>Damaged Skirting?</t>
  </si>
  <si>
    <t>Building &amp; systems</t>
  </si>
  <si>
    <t>Building exteriors</t>
  </si>
  <si>
    <t>Common areas &amp; amenities</t>
  </si>
  <si>
    <t>Kitchen Cleanliness</t>
  </si>
  <si>
    <t>Dining Room FF&amp;E</t>
  </si>
  <si>
    <t>Hallway</t>
  </si>
  <si>
    <t>Staff Common Areas</t>
  </si>
  <si>
    <t>Cap Ex</t>
  </si>
  <si>
    <t>Historic cap ex (total for past 3 years)</t>
  </si>
  <si>
    <t>Planned Cap ex?</t>
  </si>
  <si>
    <t>Units (on turns)</t>
  </si>
  <si>
    <t>Common areas</t>
  </si>
  <si>
    <t>Systems</t>
  </si>
  <si>
    <t>Significant damage to the property in last 12 months</t>
  </si>
  <si>
    <t>Fire</t>
  </si>
  <si>
    <t>Flood</t>
  </si>
  <si>
    <t>Property Management</t>
  </si>
  <si>
    <t>Current type of management</t>
  </si>
  <si>
    <t>Management Changing?</t>
  </si>
  <si>
    <t>Onsite management knowledge</t>
  </si>
  <si>
    <t>Payroll</t>
  </si>
  <si>
    <t>On-site Manager</t>
  </si>
  <si>
    <t>On-site Manager?</t>
  </si>
  <si>
    <t>Free Rent?</t>
  </si>
  <si>
    <t>General &amp; Administrative (G&amp;A)</t>
  </si>
  <si>
    <t>Office (O), model (M), down (D), unpermitted (UP)</t>
  </si>
  <si>
    <t>Advertising</t>
  </si>
  <si>
    <t>Tenant Notice</t>
  </si>
  <si>
    <t>Did the appropriate amount of tenants receive inspection notice?</t>
  </si>
  <si>
    <t>Residential Unit Inspection</t>
  </si>
  <si>
    <t>Unit #</t>
  </si>
  <si>
    <t>Occupied?</t>
  </si>
  <si>
    <t>Bedrooms</t>
  </si>
  <si>
    <t>Bathrooms</t>
  </si>
  <si>
    <t>Overall Condition</t>
  </si>
  <si>
    <t>Commercial Unit Inspection</t>
  </si>
  <si>
    <t>Final Rating</t>
  </si>
  <si>
    <t>Overall Site Rating</t>
  </si>
  <si>
    <t>Inspection Date</t>
  </si>
  <si>
    <t>Camera Operator</t>
  </si>
  <si>
    <t>Overall Physical Condition</t>
  </si>
  <si>
    <t>Overall rating and Inspector Comments (OUS)</t>
  </si>
  <si>
    <t>Summary</t>
  </si>
  <si>
    <t>Comments preferred in applicable section above.</t>
  </si>
  <si>
    <t>Seniors?</t>
  </si>
  <si>
    <t>MHC</t>
  </si>
  <si>
    <t>Conventional</t>
  </si>
  <si>
    <t>Tab on Excel</t>
  </si>
  <si>
    <t>Y/N</t>
  </si>
  <si>
    <t>SBL</t>
  </si>
  <si>
    <t>Y</t>
  </si>
  <si>
    <t>N/A</t>
  </si>
  <si>
    <t>N</t>
  </si>
  <si>
    <t>y</t>
  </si>
  <si>
    <t>Tab I</t>
  </si>
  <si>
    <t>Tab I, overall property condition seems to capture this</t>
  </si>
  <si>
    <t>Tab V</t>
  </si>
  <si>
    <t>Tab III</t>
  </si>
  <si>
    <t>Tab III - the number of vacant units will be listed here</t>
  </si>
  <si>
    <t>Tab II</t>
  </si>
  <si>
    <t>Tab I - asks if the property is an RV Resort</t>
  </si>
  <si>
    <t>Tab III - Annual Turnover percentage</t>
  </si>
  <si>
    <t>Tab III - Affordable Housing asks about rent/income restrictions</t>
  </si>
  <si>
    <t>Tab II - has Comments for Tenancy, but no direct prompt for Rent/Income restrictions</t>
  </si>
  <si>
    <t>Tab III - chart for &lt;6 month, 6, 9, 12 month, and other provided</t>
  </si>
  <si>
    <t>Tab III - Non-Profit and Home-Sharing/Airbnb are not included in excel</t>
  </si>
  <si>
    <t>Tab III - Concessions are noted, but not the remaining items</t>
  </si>
  <si>
    <t>Tab IV</t>
  </si>
  <si>
    <t>Tab V - Subject Property Advantages or disadvantages are addressed, but not explicitly distance</t>
  </si>
  <si>
    <t>Tab VI</t>
  </si>
  <si>
    <t>Tab VII</t>
  </si>
  <si>
    <t>Tab III - Utilities included in rent? Question with options to select multiple options</t>
  </si>
  <si>
    <t>Tab VIII</t>
  </si>
  <si>
    <t>Other in-site employees</t>
  </si>
  <si>
    <t>Other salaries</t>
  </si>
  <si>
    <t>Overview Summary</t>
  </si>
  <si>
    <t>Overview Summary - Overall Rating should capture this along with the open comment box</t>
  </si>
  <si>
    <t>Market</t>
  </si>
  <si>
    <t>Property - the number of vacant units will be listed here</t>
  </si>
  <si>
    <t>Property - Annual turnover percentage</t>
  </si>
  <si>
    <t>Property - Affordably Housing section</t>
  </si>
  <si>
    <t>Property - least term less than 6 months</t>
  </si>
  <si>
    <t>Property</t>
  </si>
  <si>
    <t>Property - Concessions are noted, but not the remaining items</t>
  </si>
  <si>
    <t>Condition &amp; Unit Inspections</t>
  </si>
  <si>
    <t>Management</t>
  </si>
  <si>
    <t>Option 1</t>
  </si>
  <si>
    <t>Option 2</t>
  </si>
  <si>
    <t>Option 3</t>
  </si>
  <si>
    <t>Option 4</t>
  </si>
  <si>
    <t>Option 5</t>
  </si>
  <si>
    <t>Comment</t>
  </si>
  <si>
    <t>Answer</t>
  </si>
  <si>
    <t>See comment</t>
  </si>
  <si>
    <t>Yes</t>
  </si>
  <si>
    <t>No</t>
  </si>
  <si>
    <t>&lt;5 miles</t>
  </si>
  <si>
    <t>5-15 miles</t>
  </si>
  <si>
    <t>Flat</t>
  </si>
  <si>
    <t>Good</t>
  </si>
  <si>
    <t>&gt;15 miles</t>
  </si>
  <si>
    <t>Crime noted at Subject</t>
  </si>
  <si>
    <t>Downward</t>
  </si>
  <si>
    <t>Poor</t>
  </si>
  <si>
    <t>Positive</t>
  </si>
  <si>
    <t>Great</t>
  </si>
  <si>
    <t>Fair</t>
  </si>
  <si>
    <t>IL</t>
  </si>
  <si>
    <t>Pad Site</t>
  </si>
  <si>
    <t>AL</t>
  </si>
  <si>
    <t>Models</t>
  </si>
  <si>
    <t>MC</t>
  </si>
  <si>
    <t>Used Homes</t>
  </si>
  <si>
    <t>SN</t>
  </si>
  <si>
    <t>Abandoned</t>
  </si>
  <si>
    <t>&lt;1yr</t>
  </si>
  <si>
    <t>Location</t>
  </si>
  <si>
    <t>Rent Level/Price</t>
  </si>
  <si>
    <t>Improvements/Aesthetics</t>
  </si>
  <si>
    <t>Space</t>
  </si>
  <si>
    <t>Below Market</t>
  </si>
  <si>
    <t>At Market</t>
  </si>
  <si>
    <t>Above Market</t>
  </si>
  <si>
    <t>Main Competitor 1</t>
  </si>
  <si>
    <t>Main Competitor 2</t>
  </si>
  <si>
    <t>Main Competitor 3</t>
  </si>
  <si>
    <t>Higher</t>
  </si>
  <si>
    <t>In-Line</t>
  </si>
  <si>
    <t>Lower</t>
  </si>
  <si>
    <t>&lt;5 years</t>
  </si>
  <si>
    <t>5-20 years</t>
  </si>
  <si>
    <t>&gt;20 years</t>
  </si>
  <si>
    <t>Licenses</t>
  </si>
  <si>
    <t>Not Inspected</t>
  </si>
  <si>
    <t>Planned increase to the line staff range of hourly rates?</t>
  </si>
  <si>
    <t>Third Party Owned</t>
  </si>
  <si>
    <t>Borrower Owned</t>
  </si>
  <si>
    <t>&lt;$50k</t>
  </si>
  <si>
    <t>$51k-$200k</t>
  </si>
  <si>
    <t>$200k+</t>
  </si>
  <si>
    <t>Third Party Company</t>
  </si>
  <si>
    <t>Borrower Affiliated (company)</t>
  </si>
  <si>
    <t>Self-Managed (individual)</t>
  </si>
  <si>
    <t>Studio</t>
  </si>
  <si>
    <t>Optigo Lender</t>
  </si>
  <si>
    <t>Property Manager</t>
  </si>
  <si>
    <t>Other (add details)</t>
  </si>
  <si>
    <t>MTM</t>
  </si>
  <si>
    <t>12+</t>
  </si>
  <si>
    <t>Corporate</t>
  </si>
  <si>
    <t>Student</t>
  </si>
  <si>
    <t>Military</t>
  </si>
  <si>
    <t>Non-Profit</t>
  </si>
  <si>
    <t>Home-Sharing/Airbnb</t>
  </si>
  <si>
    <t>Concessions</t>
  </si>
  <si>
    <t>Bad Debt</t>
  </si>
  <si>
    <t>Short Term Premiums</t>
  </si>
  <si>
    <t>Evictions</t>
  </si>
  <si>
    <t>Free Rent</t>
  </si>
  <si>
    <t>None</t>
  </si>
  <si>
    <t>Price</t>
  </si>
  <si>
    <t>Meals</t>
  </si>
  <si>
    <t>Inclusive</t>
  </si>
  <si>
    <t>Levels</t>
  </si>
  <si>
    <t>Carte</t>
  </si>
  <si>
    <t>SNF</t>
  </si>
  <si>
    <t>CCRC</t>
  </si>
  <si>
    <t>Description</t>
  </si>
  <si>
    <t>Distance Compared to Subject</t>
  </si>
  <si>
    <t>Age of Competitor</t>
  </si>
  <si>
    <t>Acuity</t>
  </si>
  <si>
    <t>Rents Compared to Subject</t>
  </si>
  <si>
    <t>Fuel</t>
  </si>
  <si>
    <t>Gas</t>
  </si>
  <si>
    <t>Electricity</t>
  </si>
  <si>
    <t>Water &amp; Sewer</t>
  </si>
  <si>
    <t>Trash</t>
  </si>
  <si>
    <t>Wells</t>
  </si>
  <si>
    <t>Water Treatment Plant</t>
  </si>
  <si>
    <t>Septic</t>
  </si>
  <si>
    <t>Waste Water Treatment Facility</t>
  </si>
  <si>
    <t>Lift Station</t>
  </si>
  <si>
    <t>Office</t>
  </si>
  <si>
    <t>Model</t>
  </si>
  <si>
    <t>Down</t>
  </si>
  <si>
    <t>Unpermitted</t>
  </si>
  <si>
    <t>Property Information</t>
  </si>
  <si>
    <t>Instructions</t>
  </si>
  <si>
    <t>1. Ensure the correct Inspection Template is selected</t>
  </si>
  <si>
    <t>Miscellaneous Income and Tenancy</t>
  </si>
  <si>
    <t>Home Rentals</t>
  </si>
  <si>
    <t>Please insert any relevant comments</t>
  </si>
  <si>
    <t>Unit 1</t>
  </si>
  <si>
    <t>Unit 2</t>
  </si>
  <si>
    <t>Unit 3</t>
  </si>
  <si>
    <t>Unit 4</t>
  </si>
  <si>
    <t>Unit 5</t>
  </si>
  <si>
    <t>Unit 6</t>
  </si>
  <si>
    <t>Unit 7</t>
  </si>
  <si>
    <t>Unit 8</t>
  </si>
  <si>
    <t>Unit 9</t>
  </si>
  <si>
    <t>Unit 10</t>
  </si>
  <si>
    <t>Unit 11</t>
  </si>
  <si>
    <t>Unit 12</t>
  </si>
  <si>
    <t>Unit 13</t>
  </si>
  <si>
    <t>Unit 14</t>
  </si>
  <si>
    <t>Unit 15</t>
  </si>
  <si>
    <t>Unit 16</t>
  </si>
  <si>
    <t>Unit 17</t>
  </si>
  <si>
    <t>Unit 18</t>
  </si>
  <si>
    <t>Unit 19</t>
  </si>
  <si>
    <t>Unit 20</t>
  </si>
  <si>
    <t>Unit 21</t>
  </si>
  <si>
    <t>Unit 22</t>
  </si>
  <si>
    <t>Unit 23</t>
  </si>
  <si>
    <t>Unit 24</t>
  </si>
  <si>
    <t>Unit 25</t>
  </si>
  <si>
    <t>Unit 26</t>
  </si>
  <si>
    <t>Unit 27</t>
  </si>
  <si>
    <t>Unit 28</t>
  </si>
  <si>
    <t>Unit 29</t>
  </si>
  <si>
    <t>Unit 30</t>
  </si>
  <si>
    <t>Unit Mix</t>
  </si>
  <si>
    <t>Occupied</t>
  </si>
  <si>
    <t>Vacant</t>
  </si>
  <si>
    <t>Total</t>
  </si>
  <si>
    <t>Units to be Inspected</t>
  </si>
  <si>
    <t>Occupied and Vacant</t>
  </si>
  <si>
    <t>Min Units</t>
  </si>
  <si>
    <t>Max Units</t>
  </si>
  <si>
    <t>Unit Status</t>
  </si>
  <si>
    <t>Occupied and Vacant Units to be inspected Calc</t>
  </si>
  <si>
    <t>Occupied and Vacant Units to be inspected Calc - SBL</t>
  </si>
  <si>
    <t>SBL Inspection?</t>
  </si>
  <si>
    <t>To be inspected</t>
  </si>
  <si>
    <t>Non-SBL</t>
  </si>
  <si>
    <t>*Note, all Commercial Units must be inspected</t>
  </si>
  <si>
    <t>Commercial Rent Roll Data</t>
  </si>
  <si>
    <t>Residential Rent Roll Data</t>
  </si>
  <si>
    <t>Commercial Unit Inspection*</t>
  </si>
  <si>
    <t>Commercial Unit 1</t>
  </si>
  <si>
    <t>Commercial Unit 2</t>
  </si>
  <si>
    <t>Commercial Unit 3</t>
  </si>
  <si>
    <t>Commercial Unit 4</t>
  </si>
  <si>
    <t>Commercial Unit 5</t>
  </si>
  <si>
    <t>Commercial Unit 6</t>
  </si>
  <si>
    <t>Commercial Unit 7</t>
  </si>
  <si>
    <t>Commercial Unit 8</t>
  </si>
  <si>
    <t>Commercial Unit 9</t>
  </si>
  <si>
    <t>Commercial Unit 10</t>
  </si>
  <si>
    <t>2. Complete all blue fields in the appropriate Inspection Template</t>
  </si>
  <si>
    <t>Unit Inspected?</t>
  </si>
  <si>
    <t>Residential Unit Lease Audit</t>
  </si>
  <si>
    <t>Lease Dates</t>
  </si>
  <si>
    <t>Original Lease Start</t>
  </si>
  <si>
    <t>Current Start Date</t>
  </si>
  <si>
    <t>Current End Date</t>
  </si>
  <si>
    <t>Employee Unit?</t>
  </si>
  <si>
    <t>Annual Income</t>
  </si>
  <si>
    <t>Y/N Validation</t>
  </si>
  <si>
    <t>Name mismatch</t>
  </si>
  <si>
    <t>Not the same person</t>
  </si>
  <si>
    <t>Spelling error</t>
  </si>
  <si>
    <t>Different preferred name</t>
  </si>
  <si>
    <t>To be audited</t>
  </si>
  <si>
    <t>SBL Lease Audit?</t>
  </si>
  <si>
    <t>Units to be Audited</t>
  </si>
  <si>
    <t>Inspected</t>
  </si>
  <si>
    <t>25% of units</t>
  </si>
  <si>
    <t>3. Complete all blue fields the Residential Unit Inspection Tab</t>
  </si>
  <si>
    <t>3. Complete all blue fields in the  Commercial Unit Inspection Tab (if applicable)</t>
  </si>
  <si>
    <t>4. Complete all blue fields in the Lease Audit Tab</t>
  </si>
  <si>
    <t>1yr-5yrs</t>
  </si>
  <si>
    <t>5yr-10yr</t>
  </si>
  <si>
    <t>10yr+</t>
  </si>
  <si>
    <t>Answer Options</t>
  </si>
  <si>
    <t>Unit Inspection Requirements</t>
  </si>
  <si>
    <t>Non-SBL Lease Audit Requirements</t>
  </si>
  <si>
    <t>SBL Lease Audit Requirements</t>
  </si>
  <si>
    <t>SBL Residential Unit Requirements</t>
  </si>
  <si>
    <t>Non-SBL Residential Unit Inspection Requirements</t>
  </si>
  <si>
    <t xml:space="preserve">Below calculations require a completed Residential Unit Inspection Tab </t>
  </si>
  <si>
    <t>Below calculations require completed Residential Rent Roll Data (above)</t>
  </si>
  <si>
    <t>Below calculations require a completed Commercial Rent Roll Data chart (above)</t>
  </si>
  <si>
    <t>Please select the appropriate option</t>
  </si>
  <si>
    <t>- All commercial units must be inspected, including vacant and down units</t>
  </si>
  <si>
    <t>Guidance</t>
  </si>
  <si>
    <t>A material issue at the property that warrants immediate attention. Additional comments required.</t>
  </si>
  <si>
    <t>Enter any information captured on comparable properties to the subject including pictures, rent levels or other competitive information.</t>
  </si>
  <si>
    <t>At time of inspection.</t>
  </si>
  <si>
    <t>For new tenants leasing at the property (not existing tenants rolling), what are the lease terms offered?</t>
  </si>
  <si>
    <t>Tenants ultimately decided to lease here for a reason or reasons. Try to pick the most common reason as indicated by the property management, sponsor rep or tenants.</t>
  </si>
  <si>
    <t>If no active LRO, include date of last rental increase in comments.</t>
  </si>
  <si>
    <t>Select all that apply.</t>
  </si>
  <si>
    <t>Sufficient ingress/egress, well-lit exterior, outdoor space maintained?</t>
  </si>
  <si>
    <t>Condition of HVAC, plumbing, electrical, etc.</t>
  </si>
  <si>
    <t>Condition of siding, windows, etc</t>
  </si>
  <si>
    <t>Mix-Match roofing types, patching observed, blue tarp, excess debris?</t>
  </si>
  <si>
    <t>Condition of laundry area, gated pool, playground, etc?</t>
  </si>
  <si>
    <t>If acquisition and acquiring sponsor rep indicates property management is changing, please note under "management changing"</t>
  </si>
  <si>
    <t>Include in the comments the total number of employees, whether they live on-site and note the unit number they reside.</t>
  </si>
  <si>
    <t>Mark all that apply.</t>
  </si>
  <si>
    <t>Does sponsor/management spend money to advertise?</t>
  </si>
  <si>
    <t>Overall Condition*</t>
  </si>
  <si>
    <t>Did you conduct this inspection using virtual meeting technology and not physically visit the property? If yes, describe in the comments other virtual participants (e.g. appraiser or engineer), who operated the onsite video and any limitations you experienced.</t>
  </si>
  <si>
    <t>Great -No substantial concerns, Good -some minor issues noted, Fair -substantial and critical issues noted, Poor -severe material concerns</t>
  </si>
  <si>
    <t>Specify number of each, if applicable. Model - New home brought in for sale, Used - Previously occupied now for sale, Abandoned - Left behind by previous owner</t>
  </si>
  <si>
    <t>Provide description of MH rentals and any apartments, single family homes, etc. Include info. about management, lease terms, and rents.</t>
  </si>
  <si>
    <t>Provide number of RVs including number of park model homes. Describe seasonality/number of annual leases.</t>
  </si>
  <si>
    <t>Provide detail around maintenance and inspections, specify if done by third party.</t>
  </si>
  <si>
    <t>Comment on the number of units of each acuity type</t>
  </si>
  <si>
    <t>Provide overall property occupancy, and occupancy by each acuity type</t>
  </si>
  <si>
    <t>Note Annual Turnover for total community and each acuity type"</t>
  </si>
  <si>
    <t>Tenant Anniversary</t>
  </si>
  <si>
    <t>Annually</t>
  </si>
  <si>
    <t>Reduced Rent</t>
  </si>
  <si>
    <t>Reduced Community Fees</t>
  </si>
  <si>
    <t>PMA is primary market area where majority of residents are moving from into the community. Comment on % of residents moving from out of state if applicable</t>
  </si>
  <si>
    <t>Housekeeping</t>
  </si>
  <si>
    <t>All inclusive</t>
  </si>
  <si>
    <t>A la carte</t>
  </si>
  <si>
    <t>If there are different levels of care note the % at each level.</t>
  </si>
  <si>
    <t>EMARS - Electronic medication administration record system</t>
  </si>
  <si>
    <t>Pull Cords</t>
  </si>
  <si>
    <t>Pendants</t>
  </si>
  <si>
    <t>Note property name, operator name, and subject property advantages over competitor</t>
  </si>
  <si>
    <t>Comment on distance &amp; direction from subject, acuity type, projected opening date, and operator. comment on planned rent compared to subject</t>
  </si>
  <si>
    <t>Top employers, retail centers, etc. that are driving economic activity in the local area</t>
  </si>
  <si>
    <t>Immediate surrounding property uses (ex. abutting property is residential/retail/office/industrial)</t>
  </si>
  <si>
    <t>If yes, provide detail on services and any staffing shared with another community.</t>
  </si>
  <si>
    <t>Regional Level Staff</t>
  </si>
  <si>
    <t>Provide detail on tenure and length of any vacancies</t>
  </si>
  <si>
    <t>Additional Staffing Questions</t>
  </si>
  <si>
    <t>Condition of staff offices and breakrooms</t>
  </si>
  <si>
    <t>Please insert any relevant comments (for Seniors, include Acuity Mix)</t>
  </si>
  <si>
    <t>Unit Number / Type</t>
  </si>
  <si>
    <t xml:space="preserve">Tenant </t>
  </si>
  <si>
    <t>Source: Rent Roll</t>
  </si>
  <si>
    <t>Source: Lease</t>
  </si>
  <si>
    <t>Audit #</t>
  </si>
  <si>
    <t>Tenant Name on Rent Roll match Lease?</t>
  </si>
  <si>
    <t>If no, reason for mismatch</t>
  </si>
  <si>
    <t>Monthly Rent</t>
  </si>
  <si>
    <t>Concession Amount</t>
  </si>
  <si>
    <t>Employer</t>
  </si>
  <si>
    <t>Medicaid</t>
  </si>
  <si>
    <t>Medicare</t>
  </si>
  <si>
    <t>Private Insurance</t>
  </si>
  <si>
    <t>Provide % of units that are under each payor type</t>
  </si>
  <si>
    <t>Second Residences</t>
  </si>
  <si>
    <t>Shared Units</t>
  </si>
  <si>
    <t>Manager Unit</t>
  </si>
  <si>
    <t>Guest Suite</t>
  </si>
  <si>
    <t>Model Unit</t>
  </si>
  <si>
    <t>Down Unit</t>
  </si>
  <si>
    <t>Shared Bathroom Units</t>
  </si>
  <si>
    <t>Community Bathrooms</t>
  </si>
  <si>
    <t>If any of the selections are included in the rentable unit count state the unit #. Note the number shared units, number of second residents and the second resident fee.</t>
  </si>
  <si>
    <t>Home/Health/Rehab/Physical Therapy</t>
  </si>
  <si>
    <t>Home Care</t>
  </si>
  <si>
    <t>Beauty Salon</t>
  </si>
  <si>
    <t>Provide Detail if selected &amp; if any of the selections are included in rentable unit count state the unit number</t>
  </si>
  <si>
    <t>Mark all that currently apply at the subject</t>
  </si>
  <si>
    <t>Mark all that have occurred in the last 12 months</t>
  </si>
  <si>
    <t>Comment on calendar date of last annual increase &amp; amount of increase on renewals &amp; market rates</t>
  </si>
  <si>
    <t>Note timing of concession and type of concession (1st month free, 3rd month free, reduced community fees, etc.) and any units with rent lock conditions.</t>
  </si>
  <si>
    <t>Company Website</t>
  </si>
  <si>
    <t>Medical Facilities</t>
  </si>
  <si>
    <t>Web Based Referral Service</t>
  </si>
  <si>
    <t>Word of Mouth</t>
  </si>
  <si>
    <t>Compare basic services included in rent (housekeeping ,meals, laundry, other) to the market. Note any deviations, recent changes, or how services are billed if not in rent.</t>
  </si>
  <si>
    <t>Provide detail on if Pendants are free or if the property charges for them as well as detail on If the pendants are activated who gets called</t>
  </si>
  <si>
    <t>Tenant Income - Required for Compliant Lease Audit</t>
  </si>
  <si>
    <t>5. Inspection Photos must be taken and submitted.</t>
  </si>
  <si>
    <t>Submarket</t>
  </si>
  <si>
    <t>Based on conversations at the property and submarket observations (e.g. amount of building renovations/new construction, empty retail, vacant buildings, etc), your opinion of the economic outlook.</t>
  </si>
  <si>
    <t>Per on-site conversations, crime noted at subject, only to include:
• Murder 
• Homicide 
• Shooting 
• Stabbing 
• Killing 
• Assault 
• Sexual assault 
• Rape 
• Robbery 
• Drug manufacturing 
• Drug distribution 
• Drug dealing</t>
  </si>
  <si>
    <t>Parties Present during Inspection - including company name</t>
  </si>
  <si>
    <t>Must include include all parties present, including the Company Name</t>
  </si>
  <si>
    <t>Was Freddie Mac inspection completed virtually?</t>
  </si>
  <si>
    <t>Care Charges (Seniors Housing Only)</t>
  </si>
  <si>
    <t>Option 6</t>
  </si>
  <si>
    <t>New</t>
  </si>
  <si>
    <t>Above Average</t>
  </si>
  <si>
    <t>Normal</t>
  </si>
  <si>
    <t>Deteriorating</t>
  </si>
  <si>
    <t>Inferior</t>
  </si>
  <si>
    <t>1 - New/like new: vacant units rent ready, no deferred maintenance, no life safety/code violations 2 -Above average: for age, market, minimal wear/tear, all components functional, vacants rent ready or in process, no deferred maintenance, no life safety/code violations, no impact to marketability, no actions for deferred maintenance/life/safety 3 - Normal: condition for age/general wear/tear, components all functional, vacants rent ready or in process, no/minor life safety/code violations, no impact to marketability, planned or in progress deferred maintenant/life safety 4 - Deteriorating: condition for age/market, a component not functional, few rent ready, limited or numerous minor deferred maintenance, some life safety/code issues, deferred maintenance not being addressed quickly requiring additional monitoring 5 - Inferior: conditions, multiple components non-functional, vacant uits poor to down condition, severe deferred maintenance, multiple life safety/code violations, negative impact to marketability, deferred maintenance and life/safety no action being taken, additional monitoring required</t>
  </si>
  <si>
    <t>Very Poor</t>
  </si>
  <si>
    <t>Buildings on non-contiguous parcels with &lt;5 units?</t>
  </si>
  <si>
    <t>10% of units</t>
  </si>
  <si>
    <t>Unit 31</t>
  </si>
  <si>
    <t>Unit 32</t>
  </si>
  <si>
    <t>Unit 33</t>
  </si>
  <si>
    <t>Unit 34</t>
  </si>
  <si>
    <t>Unit 35</t>
  </si>
  <si>
    <t>- 10% of units, excluding Down Units, with no fewer than 10 units and no more than 30 units, including a representative sample of all unit types including vacant units
- All Down Units</t>
  </si>
  <si>
    <t>Source: Tenant Ledger or Similar Document</t>
  </si>
  <si>
    <t>- Ten percent of units, with no fewer than 10 units and no more than 30 units chosen randomly by the inspector.  At least 50 percent of leases audited must be units inspected</t>
  </si>
  <si>
    <r>
      <t xml:space="preserve">Comments: 
</t>
    </r>
    <r>
      <rPr>
        <i/>
        <sz val="11"/>
        <color theme="1"/>
        <rFont val="Calibri"/>
        <family val="2"/>
        <scheme val="minor"/>
      </rPr>
      <t>- Required if Rent Roll Monthly Rent, Lease Monthly Rent, and/or Tenant Ledger do not match</t>
    </r>
  </si>
  <si>
    <t>Repair and Maintenance (R&amp;M) / Material Proeprty Condition Issues</t>
  </si>
  <si>
    <t>Site (trip hazards, asphalt deterioration, etc.)</t>
  </si>
  <si>
    <t>Landscaping/drainage (erosion, ponding, retaining wall condition, overgrown trees, missing gutters/downspouts, etc.)</t>
  </si>
  <si>
    <t>Required if Concern Identified is Yes</t>
  </si>
  <si>
    <t>Structure (cracks in foundation/walls, deterioration, settlement, etc.)</t>
  </si>
  <si>
    <t>Exteriors (siding/fascia  missing/bowing/gaps, brick cracking/separation, etc.)</t>
  </si>
  <si>
    <t>Windows/doors (missing/damaged, window fog/condensation, etc.)</t>
  </si>
  <si>
    <t>Walkways/balconies/stairs (failed structure, deterioration)</t>
  </si>
  <si>
    <t>Plumbing/HVAC/Electrical (out of service, leaking, frost on pipes, sparking/damage to outlets/exposed wires, etc.)</t>
  </si>
  <si>
    <t>Elevators (inoperable or service not up to date)</t>
  </si>
  <si>
    <t>Life Safety/Code Compliance (lack of fire/CO detectors /expired tags, missing GFCI outlets, etc.)</t>
  </si>
  <si>
    <t>Building systems</t>
  </si>
  <si>
    <t>Roof(s) [if visible or accessible]</t>
  </si>
  <si>
    <t>Roof ponding/drainage issues, evidence of moss growth/holes</t>
  </si>
  <si>
    <t>Unit Interiors</t>
  </si>
  <si>
    <t>Pervasive mold/moisture issues (floorboards/ceiling, staining, active leaks)</t>
  </si>
  <si>
    <t>Housekeeping issues (rodents, roaches, or other pests)</t>
  </si>
  <si>
    <t>Unsafe/unusable amenities</t>
  </si>
  <si>
    <t>Seniors Housing</t>
  </si>
  <si>
    <t>Total Down Units</t>
  </si>
  <si>
    <t>Deficiencies</t>
  </si>
  <si>
    <t>Fines</t>
  </si>
  <si>
    <t>Ban or conditional licences</t>
  </si>
  <si>
    <t>- Ten percent of the total number of units at the Property with no fewer than 5 units. Inspected units should include a representative sample of vacant units, occupied units, unit types and floor levels, including top floor and bottom floor units.
- All Down Units</t>
  </si>
  <si>
    <t>- If the Property has 15 or fewer total units, 100 percent of occupied units capped at 10 units, or
- If the Property has more than 15 total units, the greater of 25 percent of all units or 10 units, up to a maximum of 30 units, unless otherwise required by Freddie Mac or the Seller
- All occupied units inspected
- Leases from any inspected corporate units
- Leases signed within the last 60 days</t>
  </si>
  <si>
    <t>Revision Date</t>
  </si>
  <si>
    <t>1 - New/like new: vacant units rent ready, no deferred maintenance, no life safety/code violations 
2 -Above average: for age, market, minimal wear/tear, all components functional, vacants rent ready or in process, no deferred maintenance, no life safety/code violations, no impact to marketability, no actions for deferred maintenance/life/safety 
3 - Normal: condition for age/general wear/tear, components all functional, vacants rent ready or in process, no/minor life safety/code violations, no impact to marketability, planned or in progress deferred maintenant/life safety 
4 - Deteriorating: condition for age/market, a component not functional, few rent ready, limited or numerous minor deferred maintenance, some life safety/code issues, deferred maintenance not being addressed quickly requiring additional monitoring 
5 - Inferior: conditions, multiple components non-functional, vacant uits poor to down condition, severe deferred maintenance, multiple life safety/code violations, negative impact to marketability, deferred maintenance and life/safety no action being taken, additional monitoring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</si>
</sst>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7" x14ac:knownFonts="1">
    <font>
      <sz val="11"/>
      <color theme="1"/>
      <name val="Calibri"/>
      <family val="2"/>
      <scheme val="minor"/>
    </font>
    <font>
      <b/>
      <u/>
      <sz val="11"/>
      <color theme="1"/>
      <name val="Calibri"/>
      <family val="2"/>
      <scheme val="minor"/>
    </font>
    <font>
      <u/>
      <sz val="11"/>
      <color theme="1"/>
      <name val="Calibri"/>
      <family val="2"/>
      <scheme val="minor"/>
    </font>
    <font>
      <sz val="8"/>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324">
    <xf numFmtId="0" fontId="0" fillId="0" borderId="0" xfId="0"/>
    <xf numFmtId="0" fontId="0" fillId="0" borderId="0" xfId="0" quotePrefix="1"/>
    <xf numFmtId="0" fontId="0" fillId="0" borderId="0" xfId="0" applyAlignment="1">
      <alignment horizontal="left"/>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vertical="center"/>
    </xf>
    <xf numFmtId="0" fontId="0" fillId="0" borderId="1" xfId="0" applyBorder="1"/>
    <xf numFmtId="0" fontId="0" fillId="0" borderId="8" xfId="0" applyBorder="1"/>
    <xf numFmtId="0" fontId="0" fillId="0" borderId="9" xfId="0" applyBorder="1"/>
    <xf numFmtId="0" fontId="0" fillId="3" borderId="6" xfId="0" applyFill="1" applyBorder="1" applyAlignment="1">
      <alignment horizontal="left"/>
    </xf>
    <xf numFmtId="0" fontId="0" fillId="0" borderId="5" xfId="0" applyBorder="1" applyAlignment="1">
      <alignment wrapText="1"/>
    </xf>
    <xf numFmtId="0" fontId="0" fillId="0" borderId="7" xfId="0" applyBorder="1" applyAlignment="1">
      <alignment wrapText="1"/>
    </xf>
    <xf numFmtId="0" fontId="0" fillId="0" borderId="5" xfId="0" applyBorder="1" applyAlignment="1">
      <alignment horizontal="left" wrapText="1"/>
    </xf>
    <xf numFmtId="0" fontId="0" fillId="0" borderId="5" xfId="0" quotePrefix="1" applyBorder="1" applyAlignment="1">
      <alignment wrapText="1"/>
    </xf>
    <xf numFmtId="0" fontId="0" fillId="3" borderId="1" xfId="0" applyFill="1" applyBorder="1" applyAlignment="1">
      <alignment horizontal="left" vertical="top"/>
    </xf>
    <xf numFmtId="0" fontId="0" fillId="0" borderId="16" xfId="0" applyBorder="1" applyAlignment="1">
      <alignment wrapText="1"/>
    </xf>
    <xf numFmtId="0" fontId="0" fillId="0" borderId="13" xfId="0" applyBorder="1"/>
    <xf numFmtId="0" fontId="5" fillId="0" borderId="0" xfId="0" applyFont="1" applyAlignment="1">
      <alignment horizontal="center"/>
    </xf>
    <xf numFmtId="0" fontId="0" fillId="0" borderId="5" xfId="0" applyBorder="1" applyAlignment="1">
      <alignment horizontal="right"/>
    </xf>
    <xf numFmtId="0" fontId="0" fillId="0" borderId="6" xfId="0" applyBorder="1"/>
    <xf numFmtId="0" fontId="0" fillId="0" borderId="22" xfId="0" applyBorder="1" applyAlignment="1">
      <alignment horizontal="right"/>
    </xf>
    <xf numFmtId="0" fontId="0" fillId="0" borderId="16" xfId="0" applyBorder="1" applyAlignment="1">
      <alignment horizontal="right"/>
    </xf>
    <xf numFmtId="0" fontId="0" fillId="0" borderId="17" xfId="0" applyBorder="1"/>
    <xf numFmtId="0" fontId="2" fillId="5" borderId="7" xfId="0" applyFont="1" applyFill="1" applyBorder="1" applyAlignment="1">
      <alignment horizontal="center"/>
    </xf>
    <xf numFmtId="0" fontId="2" fillId="5" borderId="9" xfId="0" applyFont="1" applyFill="1" applyBorder="1" applyAlignment="1">
      <alignment horizontal="center"/>
    </xf>
    <xf numFmtId="0" fontId="2" fillId="5" borderId="25" xfId="0" applyFont="1" applyFill="1" applyBorder="1" applyAlignment="1">
      <alignment horizontal="center"/>
    </xf>
    <xf numFmtId="0" fontId="2" fillId="5" borderId="26" xfId="0" applyFont="1" applyFill="1" applyBorder="1" applyAlignment="1">
      <alignment horizontal="center"/>
    </xf>
    <xf numFmtId="0" fontId="4" fillId="5" borderId="14" xfId="0" applyFont="1" applyFill="1" applyBorder="1" applyAlignment="1">
      <alignment horizontal="right"/>
    </xf>
    <xf numFmtId="0" fontId="4" fillId="5" borderId="15" xfId="0" applyFont="1" applyFill="1" applyBorder="1"/>
    <xf numFmtId="0" fontId="0" fillId="5" borderId="16" xfId="0" applyFill="1" applyBorder="1" applyAlignment="1">
      <alignment horizontal="right"/>
    </xf>
    <xf numFmtId="0" fontId="0" fillId="5" borderId="17" xfId="0" applyFill="1" applyBorder="1"/>
    <xf numFmtId="0" fontId="0" fillId="5" borderId="22" xfId="0" applyFill="1" applyBorder="1" applyAlignment="1">
      <alignment horizontal="right"/>
    </xf>
    <xf numFmtId="0" fontId="0" fillId="5" borderId="23" xfId="0" applyFill="1" applyBorder="1"/>
    <xf numFmtId="0" fontId="1" fillId="4" borderId="24" xfId="0" applyFont="1" applyFill="1" applyBorder="1" applyAlignment="1">
      <alignment horizontal="center"/>
    </xf>
    <xf numFmtId="0" fontId="0" fillId="0" borderId="16" xfId="0" applyBorder="1"/>
    <xf numFmtId="0" fontId="0" fillId="0" borderId="5" xfId="0" applyBorder="1"/>
    <xf numFmtId="1" fontId="0" fillId="0" borderId="6" xfId="0" applyNumberFormat="1" applyBorder="1"/>
    <xf numFmtId="0" fontId="0" fillId="0" borderId="7" xfId="0" applyBorder="1"/>
    <xf numFmtId="0" fontId="0" fillId="0" borderId="30" xfId="0" applyBorder="1"/>
    <xf numFmtId="0" fontId="0" fillId="0" borderId="28" xfId="0" applyBorder="1"/>
    <xf numFmtId="0" fontId="0" fillId="0" borderId="29" xfId="0" applyBorder="1"/>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1" fillId="0" borderId="0" xfId="0" applyFont="1"/>
    <xf numFmtId="0" fontId="0" fillId="5" borderId="27" xfId="0" applyFill="1" applyBorder="1" applyAlignment="1">
      <alignment horizontal="center"/>
    </xf>
    <xf numFmtId="0" fontId="1" fillId="0" borderId="14" xfId="0" applyFont="1" applyBorder="1" applyAlignment="1">
      <alignment horizontal="center"/>
    </xf>
    <xf numFmtId="0" fontId="0" fillId="0" borderId="5" xfId="0" quotePrefix="1" applyBorder="1" applyAlignment="1">
      <alignment horizontal="left" wrapText="1"/>
    </xf>
    <xf numFmtId="0" fontId="4" fillId="5" borderId="7" xfId="0" applyFont="1" applyFill="1" applyBorder="1" applyAlignment="1">
      <alignment horizontal="center" wrapText="1"/>
    </xf>
    <xf numFmtId="0" fontId="4" fillId="5" borderId="9" xfId="0" applyFont="1" applyFill="1" applyBorder="1" applyAlignment="1">
      <alignment horizontal="center" wrapText="1"/>
    </xf>
    <xf numFmtId="0" fontId="0" fillId="0" borderId="5" xfId="0" applyBorder="1" applyAlignment="1">
      <alignment horizontal="left"/>
    </xf>
    <xf numFmtId="0" fontId="0" fillId="0" borderId="22" xfId="0" applyBorder="1"/>
    <xf numFmtId="0" fontId="0" fillId="0" borderId="23" xfId="0" applyBorder="1"/>
    <xf numFmtId="0" fontId="0" fillId="0" borderId="38" xfId="0" applyBorder="1"/>
    <xf numFmtId="0" fontId="0" fillId="0" borderId="0" xfId="0" applyAlignment="1">
      <alignment vertical="top" wrapText="1"/>
    </xf>
    <xf numFmtId="0" fontId="1" fillId="0" borderId="52" xfId="0" applyFont="1" applyBorder="1" applyAlignment="1">
      <alignment horizontal="center"/>
    </xf>
    <xf numFmtId="0" fontId="1" fillId="0" borderId="53" xfId="0" applyFont="1" applyBorder="1" applyAlignment="1">
      <alignment horizontal="center"/>
    </xf>
    <xf numFmtId="0" fontId="1" fillId="0" borderId="15" xfId="0" applyFont="1" applyBorder="1" applyAlignment="1">
      <alignment horizontal="center" vertical="center"/>
    </xf>
    <xf numFmtId="0" fontId="0" fillId="0" borderId="6" xfId="0" applyBorder="1" applyAlignment="1">
      <alignment horizontal="left" vertical="center"/>
    </xf>
    <xf numFmtId="0" fontId="0" fillId="0" borderId="9" xfId="0" applyBorder="1" applyAlignment="1">
      <alignment horizontal="left" vertical="center" wrapText="1"/>
    </xf>
    <xf numFmtId="0" fontId="0" fillId="3" borderId="6" xfId="0" applyFill="1" applyBorder="1" applyAlignment="1">
      <alignment horizontal="left" vertical="center"/>
    </xf>
    <xf numFmtId="0" fontId="0" fillId="0" borderId="6" xfId="0" applyBorder="1" applyAlignment="1">
      <alignment horizontal="left" vertical="center" wrapText="1"/>
    </xf>
    <xf numFmtId="0" fontId="0" fillId="3" borderId="9" xfId="0" applyFill="1" applyBorder="1" applyAlignment="1">
      <alignment horizontal="left" vertical="center"/>
    </xf>
    <xf numFmtId="0" fontId="0" fillId="0" borderId="17" xfId="0" applyBorder="1" applyAlignment="1">
      <alignment horizontal="left" vertical="center"/>
    </xf>
    <xf numFmtId="0" fontId="0" fillId="3" borderId="46" xfId="0" applyFill="1" applyBorder="1"/>
    <xf numFmtId="0" fontId="0" fillId="3" borderId="51" xfId="0" applyFill="1" applyBorder="1"/>
    <xf numFmtId="0" fontId="0" fillId="3" borderId="30" xfId="0" applyFill="1" applyBorder="1"/>
    <xf numFmtId="0" fontId="0" fillId="3" borderId="17" xfId="0" applyFill="1" applyBorder="1"/>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0" fillId="0" borderId="19" xfId="0"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0" borderId="18" xfId="0" quotePrefix="1" applyBorder="1" applyAlignment="1">
      <alignment vertical="top" wrapText="1"/>
    </xf>
    <xf numFmtId="0" fontId="0" fillId="0" borderId="5" xfId="0" applyBorder="1" applyAlignment="1">
      <alignment vertical="center" wrapText="1"/>
    </xf>
    <xf numFmtId="0" fontId="0" fillId="0" borderId="7" xfId="0" applyBorder="1" applyAlignment="1">
      <alignment vertical="center" wrapText="1"/>
    </xf>
    <xf numFmtId="0" fontId="0" fillId="0" borderId="5" xfId="0" applyBorder="1" applyAlignment="1">
      <alignment horizontal="left" vertical="center" wrapText="1"/>
    </xf>
    <xf numFmtId="0" fontId="0" fillId="0" borderId="16" xfId="0" applyBorder="1" applyAlignment="1">
      <alignment vertical="center" wrapText="1"/>
    </xf>
    <xf numFmtId="0" fontId="0" fillId="0" borderId="5" xfId="0" quotePrefix="1" applyBorder="1" applyAlignment="1">
      <alignment vertical="center" wrapText="1"/>
    </xf>
    <xf numFmtId="0" fontId="0" fillId="3" borderId="8" xfId="0" applyFill="1" applyBorder="1" applyAlignment="1">
      <alignment horizontal="center" wrapText="1"/>
    </xf>
    <xf numFmtId="0" fontId="0" fillId="0" borderId="1" xfId="0" applyBorder="1" applyAlignment="1">
      <alignment horizontal="center" wrapText="1"/>
    </xf>
    <xf numFmtId="0" fontId="0" fillId="3" borderId="1" xfId="0"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0" borderId="8" xfId="0" applyBorder="1" applyAlignment="1">
      <alignment horizontal="center" wrapText="1"/>
    </xf>
    <xf numFmtId="0" fontId="0" fillId="0" borderId="13" xfId="0"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xf>
    <xf numFmtId="0" fontId="0" fillId="3" borderId="13" xfId="0" applyFill="1" applyBorder="1" applyAlignment="1">
      <alignment horizontal="center" wrapText="1"/>
    </xf>
    <xf numFmtId="0" fontId="0" fillId="3" borderId="0" xfId="0" applyFill="1"/>
    <xf numFmtId="0" fontId="0" fillId="0" borderId="25" xfId="0" applyBorder="1" applyAlignment="1">
      <alignment wrapText="1"/>
    </xf>
    <xf numFmtId="0" fontId="0" fillId="3" borderId="55" xfId="0" applyFill="1" applyBorder="1" applyAlignment="1">
      <alignment horizontal="center" wrapText="1"/>
    </xf>
    <xf numFmtId="0" fontId="0" fillId="3" borderId="26" xfId="0" applyFill="1" applyBorder="1" applyAlignment="1">
      <alignment horizontal="left" vertical="center"/>
    </xf>
    <xf numFmtId="0" fontId="0" fillId="0" borderId="0" xfId="0" quotePrefix="1" applyAlignment="1">
      <alignment horizontal="left" vertical="top" wrapText="1"/>
    </xf>
    <xf numFmtId="0" fontId="0" fillId="0" borderId="0" xfId="0" quotePrefix="1" applyAlignment="1">
      <alignment vertical="top" wrapText="1"/>
    </xf>
    <xf numFmtId="0" fontId="2" fillId="5" borderId="20" xfId="0" applyFont="1" applyFill="1" applyBorder="1" applyAlignment="1">
      <alignment horizontal="center" vertical="center" wrapText="1"/>
    </xf>
    <xf numFmtId="0" fontId="2" fillId="5" borderId="6" xfId="0" applyFont="1" applyFill="1" applyBorder="1" applyAlignment="1">
      <alignment horizontal="left" vertical="center" wrapText="1"/>
    </xf>
    <xf numFmtId="0" fontId="0" fillId="3" borderId="48" xfId="0" applyFill="1" applyBorder="1" applyAlignment="1">
      <alignment horizontal="left" vertical="top" wrapText="1"/>
    </xf>
    <xf numFmtId="0" fontId="0" fillId="2" borderId="1"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49" xfId="0" applyFill="1" applyBorder="1" applyAlignment="1" applyProtection="1">
      <alignment horizontal="left" vertical="top" wrapText="1"/>
      <protection locked="0"/>
    </xf>
    <xf numFmtId="0" fontId="0" fillId="2" borderId="1"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48"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0" fontId="0" fillId="2" borderId="50" xfId="0" applyFill="1" applyBorder="1" applyAlignment="1" applyProtection="1">
      <alignment horizontal="left" vertical="top" wrapText="1"/>
      <protection locked="0"/>
    </xf>
    <xf numFmtId="0" fontId="0" fillId="2" borderId="13" xfId="0" applyFill="1" applyBorder="1" applyAlignment="1" applyProtection="1">
      <alignment horizontal="left" vertical="center"/>
      <protection locked="0"/>
    </xf>
    <xf numFmtId="0" fontId="0" fillId="2" borderId="0" xfId="0" applyFill="1" applyProtection="1">
      <protection locked="0"/>
    </xf>
    <xf numFmtId="0" fontId="0" fillId="2" borderId="8" xfId="0" applyFill="1" applyBorder="1" applyAlignment="1" applyProtection="1">
      <alignment horizontal="center" vertical="center"/>
      <protection locked="0"/>
    </xf>
    <xf numFmtId="0" fontId="0" fillId="2" borderId="1" xfId="0" applyFill="1" applyBorder="1" applyAlignment="1" applyProtection="1">
      <alignment horizontal="center" vertical="top"/>
      <protection locked="0"/>
    </xf>
    <xf numFmtId="0" fontId="0" fillId="2" borderId="48" xfId="0" applyFill="1" applyBorder="1" applyAlignment="1" applyProtection="1">
      <alignment horizontal="left" wrapText="1"/>
      <protection locked="0"/>
    </xf>
    <xf numFmtId="0" fontId="0" fillId="2" borderId="8" xfId="0" applyFill="1" applyBorder="1" applyAlignment="1" applyProtection="1">
      <alignment horizontal="center" vertical="top"/>
      <protection locked="0"/>
    </xf>
    <xf numFmtId="0" fontId="0" fillId="2" borderId="49" xfId="0" applyFill="1" applyBorder="1" applyAlignment="1" applyProtection="1">
      <alignment horizontal="left" wrapText="1"/>
      <protection locked="0"/>
    </xf>
    <xf numFmtId="0" fontId="0" fillId="2" borderId="1" xfId="0" applyFill="1" applyBorder="1" applyAlignment="1" applyProtection="1">
      <alignment horizontal="center" vertical="center"/>
      <protection locked="0"/>
    </xf>
    <xf numFmtId="0" fontId="0" fillId="2" borderId="55" xfId="0" applyFill="1" applyBorder="1" applyAlignment="1" applyProtection="1">
      <alignment horizontal="center" vertical="top"/>
      <protection locked="0"/>
    </xf>
    <xf numFmtId="0" fontId="0" fillId="2" borderId="56" xfId="0" applyFill="1" applyBorder="1" applyAlignment="1" applyProtection="1">
      <alignment horizontal="left" wrapText="1"/>
      <protection locked="0"/>
    </xf>
    <xf numFmtId="0" fontId="0" fillId="2" borderId="27" xfId="0" applyFill="1" applyBorder="1" applyAlignment="1" applyProtection="1">
      <alignment horizontal="center" vertical="center"/>
      <protection locked="0"/>
    </xf>
    <xf numFmtId="0" fontId="0" fillId="2" borderId="17" xfId="0" applyFill="1" applyBorder="1" applyProtection="1">
      <protection locked="0"/>
    </xf>
    <xf numFmtId="0" fontId="0" fillId="2" borderId="6" xfId="0" applyFill="1" applyBorder="1" applyProtection="1">
      <protection locked="0"/>
    </xf>
    <xf numFmtId="0" fontId="0" fillId="2" borderId="23" xfId="0" applyFill="1" applyBorder="1" applyProtection="1">
      <protection locked="0"/>
    </xf>
    <xf numFmtId="0" fontId="0" fillId="2" borderId="6" xfId="0" applyFill="1" applyBorder="1" applyAlignment="1" applyProtection="1">
      <alignment horizontal="left" wrapText="1"/>
      <protection locked="0"/>
    </xf>
    <xf numFmtId="0" fontId="0" fillId="0" borderId="5" xfId="0" applyBorder="1" applyAlignment="1" applyProtection="1">
      <alignment wrapText="1"/>
      <protection locked="0"/>
    </xf>
    <xf numFmtId="0" fontId="0" fillId="3" borderId="1" xfId="0" applyFill="1" applyBorder="1" applyAlignment="1" applyProtection="1">
      <alignment horizontal="left" vertical="top"/>
      <protection locked="0"/>
    </xf>
    <xf numFmtId="0" fontId="0" fillId="0" borderId="5" xfId="0" applyBorder="1" applyAlignment="1" applyProtection="1">
      <alignment horizontal="left" wrapText="1"/>
      <protection locked="0"/>
    </xf>
    <xf numFmtId="0" fontId="0" fillId="3" borderId="6" xfId="0" applyFill="1" applyBorder="1" applyAlignment="1" applyProtection="1">
      <alignment horizontal="left"/>
      <protection locked="0"/>
    </xf>
    <xf numFmtId="1" fontId="0" fillId="2" borderId="5" xfId="1" applyNumberFormat="1" applyFont="1" applyFill="1" applyBorder="1" applyAlignment="1" applyProtection="1">
      <alignment wrapText="1"/>
      <protection locked="0"/>
    </xf>
    <xf numFmtId="1" fontId="0" fillId="2" borderId="1" xfId="1" applyNumberFormat="1" applyFont="1" applyFill="1" applyBorder="1" applyAlignment="1" applyProtection="1">
      <alignment wrapText="1"/>
      <protection locked="0"/>
    </xf>
    <xf numFmtId="1" fontId="0" fillId="2" borderId="6" xfId="1" applyNumberFormat="1" applyFont="1" applyFill="1" applyBorder="1" applyAlignment="1" applyProtection="1">
      <alignment wrapText="1"/>
      <protection locked="0"/>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164" fontId="0" fillId="2" borderId="5" xfId="0" applyNumberFormat="1" applyFill="1" applyBorder="1" applyAlignment="1" applyProtection="1">
      <alignment wrapText="1"/>
      <protection locked="0"/>
    </xf>
    <xf numFmtId="164" fontId="0" fillId="2" borderId="1" xfId="0" applyNumberFormat="1" applyFill="1" applyBorder="1" applyAlignment="1" applyProtection="1">
      <alignment wrapText="1"/>
      <protection locked="0"/>
    </xf>
    <xf numFmtId="164" fontId="0" fillId="2" borderId="20" xfId="0" applyNumberFormat="1" applyFill="1" applyBorder="1" applyAlignment="1" applyProtection="1">
      <alignment wrapText="1"/>
      <protection locked="0"/>
    </xf>
    <xf numFmtId="14" fontId="0" fillId="2" borderId="5" xfId="0" applyNumberFormat="1" applyFill="1" applyBorder="1" applyAlignment="1" applyProtection="1">
      <alignment wrapText="1"/>
      <protection locked="0"/>
    </xf>
    <xf numFmtId="14" fontId="0" fillId="2" borderId="1" xfId="0" applyNumberFormat="1" applyFill="1" applyBorder="1" applyAlignment="1" applyProtection="1">
      <alignment wrapText="1"/>
      <protection locked="0"/>
    </xf>
    <xf numFmtId="14" fontId="0" fillId="2" borderId="6" xfId="0" applyNumberFormat="1" applyFill="1" applyBorder="1" applyAlignment="1" applyProtection="1">
      <alignment wrapText="1"/>
      <protection locked="0"/>
    </xf>
    <xf numFmtId="164" fontId="0" fillId="2" borderId="6" xfId="0" applyNumberFormat="1" applyFill="1" applyBorder="1" applyAlignment="1" applyProtection="1">
      <alignment wrapText="1"/>
      <protection locked="0"/>
    </xf>
    <xf numFmtId="0" fontId="0" fillId="2" borderId="28" xfId="0" applyFill="1" applyBorder="1" applyAlignment="1" applyProtection="1">
      <alignment wrapText="1"/>
      <protection locked="0"/>
    </xf>
    <xf numFmtId="0" fontId="0" fillId="3" borderId="48" xfId="0" applyFill="1" applyBorder="1" applyAlignment="1">
      <alignment horizontal="center" wrapText="1"/>
    </xf>
    <xf numFmtId="0" fontId="0" fillId="3" borderId="49"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0" xfId="0" applyFill="1" applyBorder="1" applyAlignment="1">
      <alignment horizontal="center" wrapText="1"/>
    </xf>
    <xf numFmtId="0" fontId="0" fillId="3" borderId="50" xfId="0" applyFill="1" applyBorder="1" applyAlignment="1">
      <alignment horizontal="center" vertical="center" wrapText="1"/>
    </xf>
    <xf numFmtId="0" fontId="0" fillId="3" borderId="48" xfId="0" applyFill="1" applyBorder="1" applyAlignment="1">
      <alignment horizontal="center"/>
    </xf>
    <xf numFmtId="0" fontId="0" fillId="3" borderId="49" xfId="0" applyFill="1" applyBorder="1" applyAlignment="1">
      <alignment horizontal="center" wrapText="1"/>
    </xf>
    <xf numFmtId="0" fontId="0" fillId="3" borderId="0" xfId="0" applyFill="1" applyAlignment="1">
      <alignment horizontal="center" wrapText="1"/>
    </xf>
    <xf numFmtId="0" fontId="0" fillId="3" borderId="56" xfId="0" applyFill="1" applyBorder="1" applyAlignment="1">
      <alignment horizontal="center" wrapText="1"/>
    </xf>
    <xf numFmtId="0" fontId="0" fillId="0" borderId="2" xfId="0" applyBorder="1" applyAlignment="1">
      <alignment horizontal="left"/>
    </xf>
    <xf numFmtId="0" fontId="0" fillId="0" borderId="4" xfId="0" applyBorder="1"/>
    <xf numFmtId="0" fontId="0" fillId="0" borderId="51" xfId="0" applyBorder="1"/>
    <xf numFmtId="1" fontId="0" fillId="2" borderId="16" xfId="1" applyNumberFormat="1" applyFont="1" applyFill="1" applyBorder="1" applyAlignment="1" applyProtection="1">
      <alignment wrapText="1"/>
      <protection locked="0"/>
    </xf>
    <xf numFmtId="1" fontId="0" fillId="2" borderId="13" xfId="1" applyNumberFormat="1" applyFont="1" applyFill="1" applyBorder="1" applyAlignment="1" applyProtection="1">
      <alignment wrapText="1"/>
      <protection locked="0"/>
    </xf>
    <xf numFmtId="1" fontId="0" fillId="2" borderId="17" xfId="1" applyNumberFormat="1" applyFont="1" applyFill="1" applyBorder="1" applyAlignment="1" applyProtection="1">
      <alignment wrapText="1"/>
      <protection locked="0"/>
    </xf>
    <xf numFmtId="0" fontId="0" fillId="2" borderId="16" xfId="0" applyFill="1" applyBorder="1" applyAlignment="1" applyProtection="1">
      <alignment wrapText="1"/>
      <protection locked="0"/>
    </xf>
    <xf numFmtId="0" fontId="0" fillId="2" borderId="17" xfId="0" applyFill="1" applyBorder="1" applyAlignment="1" applyProtection="1">
      <alignment wrapText="1"/>
      <protection locked="0"/>
    </xf>
    <xf numFmtId="164" fontId="0" fillId="2" borderId="16" xfId="0" applyNumberFormat="1" applyFill="1" applyBorder="1" applyAlignment="1" applyProtection="1">
      <alignment wrapText="1"/>
      <protection locked="0"/>
    </xf>
    <xf numFmtId="164" fontId="0" fillId="2" borderId="13" xfId="0" applyNumberFormat="1" applyFill="1" applyBorder="1" applyAlignment="1" applyProtection="1">
      <alignment wrapText="1"/>
      <protection locked="0"/>
    </xf>
    <xf numFmtId="164" fontId="0" fillId="2" borderId="35" xfId="0" applyNumberFormat="1" applyFill="1" applyBorder="1" applyAlignment="1" applyProtection="1">
      <alignment wrapText="1"/>
      <protection locked="0"/>
    </xf>
    <xf numFmtId="14" fontId="0" fillId="2" borderId="16" xfId="0" applyNumberFormat="1" applyFill="1" applyBorder="1" applyAlignment="1" applyProtection="1">
      <alignment wrapText="1"/>
      <protection locked="0"/>
    </xf>
    <xf numFmtId="14" fontId="0" fillId="2" borderId="13" xfId="0" applyNumberFormat="1" applyFill="1" applyBorder="1" applyAlignment="1" applyProtection="1">
      <alignment wrapText="1"/>
      <protection locked="0"/>
    </xf>
    <xf numFmtId="14" fontId="0" fillId="2" borderId="17" xfId="0" applyNumberFormat="1" applyFill="1" applyBorder="1" applyAlignment="1" applyProtection="1">
      <alignment wrapText="1"/>
      <protection locked="0"/>
    </xf>
    <xf numFmtId="164" fontId="0" fillId="2" borderId="17" xfId="0" applyNumberFormat="1" applyFill="1" applyBorder="1" applyAlignment="1" applyProtection="1">
      <alignment wrapText="1"/>
      <protection locked="0"/>
    </xf>
    <xf numFmtId="0" fontId="0" fillId="2" borderId="30" xfId="0" applyFill="1" applyBorder="1" applyAlignment="1" applyProtection="1">
      <alignment wrapText="1"/>
      <protection locked="0"/>
    </xf>
    <xf numFmtId="0" fontId="0" fillId="0" borderId="41" xfId="0" applyBorder="1"/>
    <xf numFmtId="1" fontId="0" fillId="2" borderId="25" xfId="1" applyNumberFormat="1" applyFont="1" applyFill="1" applyBorder="1" applyAlignment="1" applyProtection="1">
      <alignment wrapText="1"/>
      <protection locked="0"/>
    </xf>
    <xf numFmtId="1" fontId="0" fillId="2" borderId="55" xfId="1" applyNumberFormat="1" applyFont="1" applyFill="1" applyBorder="1" applyAlignment="1" applyProtection="1">
      <alignment wrapText="1"/>
      <protection locked="0"/>
    </xf>
    <xf numFmtId="1" fontId="0" fillId="2" borderId="26" xfId="1" applyNumberFormat="1" applyFont="1" applyFill="1" applyBorder="1" applyAlignment="1" applyProtection="1">
      <alignment wrapText="1"/>
      <protection locked="0"/>
    </xf>
    <xf numFmtId="0" fontId="0" fillId="2" borderId="25" xfId="0" applyFill="1" applyBorder="1" applyAlignment="1" applyProtection="1">
      <alignment wrapText="1"/>
      <protection locked="0"/>
    </xf>
    <xf numFmtId="0" fontId="0" fillId="2" borderId="26" xfId="0" applyFill="1" applyBorder="1" applyAlignment="1" applyProtection="1">
      <alignment wrapText="1"/>
      <protection locked="0"/>
    </xf>
    <xf numFmtId="164" fontId="0" fillId="2" borderId="25" xfId="0" applyNumberFormat="1" applyFill="1" applyBorder="1" applyAlignment="1" applyProtection="1">
      <alignment wrapText="1"/>
      <protection locked="0"/>
    </xf>
    <xf numFmtId="164" fontId="0" fillId="2" borderId="55" xfId="0" applyNumberFormat="1" applyFill="1" applyBorder="1" applyAlignment="1" applyProtection="1">
      <alignment wrapText="1"/>
      <protection locked="0"/>
    </xf>
    <xf numFmtId="164" fontId="0" fillId="2" borderId="34" xfId="0" applyNumberFormat="1" applyFill="1" applyBorder="1" applyAlignment="1" applyProtection="1">
      <alignment wrapText="1"/>
      <protection locked="0"/>
    </xf>
    <xf numFmtId="14" fontId="0" fillId="2" borderId="25" xfId="0" applyNumberFormat="1" applyFill="1" applyBorder="1" applyAlignment="1" applyProtection="1">
      <alignment wrapText="1"/>
      <protection locked="0"/>
    </xf>
    <xf numFmtId="14" fontId="0" fillId="2" borderId="55" xfId="0" applyNumberFormat="1" applyFill="1" applyBorder="1" applyAlignment="1" applyProtection="1">
      <alignment wrapText="1"/>
      <protection locked="0"/>
    </xf>
    <xf numFmtId="14" fontId="0" fillId="2" borderId="26" xfId="0" applyNumberFormat="1" applyFill="1" applyBorder="1" applyAlignment="1" applyProtection="1">
      <alignment wrapText="1"/>
      <protection locked="0"/>
    </xf>
    <xf numFmtId="164" fontId="0" fillId="2" borderId="26" xfId="0" applyNumberFormat="1" applyFill="1" applyBorder="1" applyAlignment="1" applyProtection="1">
      <alignment wrapText="1"/>
      <protection locked="0"/>
    </xf>
    <xf numFmtId="0" fontId="0" fillId="2" borderId="57" xfId="0" applyFill="1" applyBorder="1" applyAlignment="1" applyProtection="1">
      <alignment wrapText="1"/>
      <protection locked="0"/>
    </xf>
    <xf numFmtId="164" fontId="0" fillId="2" borderId="5" xfId="2" applyNumberFormat="1" applyFont="1" applyFill="1" applyBorder="1" applyAlignment="1" applyProtection="1">
      <alignment wrapText="1"/>
      <protection locked="0"/>
    </xf>
    <xf numFmtId="164" fontId="0" fillId="2" borderId="16" xfId="2" applyNumberFormat="1" applyFont="1" applyFill="1" applyBorder="1" applyAlignment="1" applyProtection="1">
      <alignment wrapText="1"/>
      <protection locked="0"/>
    </xf>
    <xf numFmtId="164" fontId="0" fillId="2" borderId="25" xfId="2" applyNumberFormat="1" applyFont="1" applyFill="1" applyBorder="1" applyAlignment="1" applyProtection="1">
      <alignment wrapText="1"/>
      <protection locked="0"/>
    </xf>
    <xf numFmtId="0" fontId="1" fillId="4" borderId="16" xfId="0" applyFont="1" applyFill="1" applyBorder="1" applyAlignment="1">
      <alignment horizontal="center" vertical="center" wrapText="1"/>
    </xf>
    <xf numFmtId="0" fontId="0" fillId="0" borderId="46" xfId="0" applyBorder="1" applyAlignment="1">
      <alignment horizontal="left" vertical="center"/>
    </xf>
    <xf numFmtId="0" fontId="0" fillId="2" borderId="55" xfId="0" applyFill="1" applyBorder="1" applyAlignment="1" applyProtection="1">
      <alignment horizontal="left" vertical="top"/>
      <protection locked="0"/>
    </xf>
    <xf numFmtId="0" fontId="0" fillId="0" borderId="48" xfId="0"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5" xfId="0" applyFill="1" applyBorder="1" applyAlignment="1">
      <alignment horizontal="center" wrapText="1"/>
    </xf>
    <xf numFmtId="0" fontId="0" fillId="3" borderId="6"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2" borderId="7" xfId="0" applyFill="1" applyBorder="1" applyAlignment="1" applyProtection="1">
      <alignment horizontal="left" vertical="top" wrapText="1"/>
      <protection locked="0"/>
    </xf>
    <xf numFmtId="0" fontId="5" fillId="0" borderId="0" xfId="0" applyFont="1"/>
    <xf numFmtId="0" fontId="4" fillId="0" borderId="0" xfId="0" applyFont="1" applyAlignment="1">
      <alignment horizontal="right"/>
    </xf>
    <xf numFmtId="14" fontId="4" fillId="0" borderId="0" xfId="0" applyNumberFormat="1" applyFont="1" applyAlignment="1">
      <alignment horizontal="left"/>
    </xf>
    <xf numFmtId="0" fontId="0" fillId="0" borderId="0" xfId="0" applyAlignment="1">
      <alignment horizontal="right"/>
    </xf>
    <xf numFmtId="14" fontId="0" fillId="0" borderId="0" xfId="0" applyNumberFormat="1" applyAlignment="1">
      <alignment horizontal="left"/>
    </xf>
    <xf numFmtId="0" fontId="0" fillId="0" borderId="7" xfId="0" applyBorder="1" applyAlignment="1">
      <alignment horizontal="left"/>
    </xf>
    <xf numFmtId="0" fontId="0" fillId="0" borderId="9" xfId="0" applyBorder="1" applyAlignment="1">
      <alignment horizontal="left"/>
    </xf>
    <xf numFmtId="0" fontId="1" fillId="0" borderId="0" xfId="0" applyFont="1" applyAlignment="1">
      <alignment horizontal="center"/>
    </xf>
    <xf numFmtId="0" fontId="5" fillId="0" borderId="0" xfId="0" applyFont="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2" xfId="0" quotePrefix="1" applyBorder="1" applyAlignment="1">
      <alignment horizontal="left"/>
    </xf>
    <xf numFmtId="0" fontId="0" fillId="0" borderId="4" xfId="0" quotePrefix="1" applyBorder="1" applyAlignment="1">
      <alignment horizontal="left"/>
    </xf>
    <xf numFmtId="0" fontId="0" fillId="0" borderId="5" xfId="0" quotePrefix="1" applyBorder="1" applyAlignment="1">
      <alignment horizontal="left"/>
    </xf>
    <xf numFmtId="0" fontId="0" fillId="0" borderId="6" xfId="0" quotePrefix="1" applyBorder="1" applyAlignment="1">
      <alignment horizontal="left"/>
    </xf>
    <xf numFmtId="0" fontId="0" fillId="0" borderId="5" xfId="0" quotePrefix="1" applyBorder="1" applyAlignment="1">
      <alignment horizontal="left" wrapText="1"/>
    </xf>
    <xf numFmtId="0" fontId="0" fillId="0" borderId="6" xfId="0" quotePrefix="1" applyBorder="1" applyAlignment="1">
      <alignment horizontal="left" wrapText="1"/>
    </xf>
    <xf numFmtId="0" fontId="0" fillId="0" borderId="22" xfId="0" quotePrefix="1" applyBorder="1" applyAlignment="1">
      <alignment horizontal="left"/>
    </xf>
    <xf numFmtId="0" fontId="0" fillId="0" borderId="23" xfId="0" quotePrefix="1" applyBorder="1" applyAlignment="1">
      <alignment horizontal="left"/>
    </xf>
    <xf numFmtId="0" fontId="0" fillId="0" borderId="0" xfId="0" applyAlignment="1">
      <alignment horizontal="left" vertic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0" fillId="2" borderId="48" xfId="0" applyFill="1" applyBorder="1" applyAlignment="1" applyProtection="1">
      <alignment horizontal="left" vertical="top" wrapText="1"/>
      <protection locked="0"/>
    </xf>
    <xf numFmtId="0" fontId="0" fillId="0" borderId="6" xfId="0" applyBorder="1" applyAlignment="1">
      <alignment horizontal="left" vertical="center" wrapText="1"/>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0" fillId="0" borderId="6" xfId="0" applyBorder="1" applyAlignment="1">
      <alignment horizontal="left" vertical="center"/>
    </xf>
    <xf numFmtId="0" fontId="2" fillId="5" borderId="19" xfId="0" quotePrefix="1" applyFont="1" applyFill="1" applyBorder="1" applyAlignment="1">
      <alignment horizontal="center"/>
    </xf>
    <xf numFmtId="0" fontId="2" fillId="5" borderId="20" xfId="0" quotePrefix="1" applyFont="1" applyFill="1" applyBorder="1" applyAlignment="1">
      <alignment horizontal="center"/>
    </xf>
    <xf numFmtId="0" fontId="2" fillId="5" borderId="21" xfId="0" quotePrefix="1" applyFont="1" applyFill="1" applyBorder="1" applyAlignment="1">
      <alignment horizontal="center"/>
    </xf>
    <xf numFmtId="0" fontId="0" fillId="2" borderId="50"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0" borderId="9" xfId="0" applyBorder="1" applyAlignment="1">
      <alignment horizontal="left" vertical="center" wrapText="1"/>
    </xf>
    <xf numFmtId="0" fontId="2" fillId="5" borderId="10"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51" xfId="0" applyFont="1" applyFill="1" applyBorder="1" applyAlignment="1">
      <alignment horizontal="center"/>
    </xf>
    <xf numFmtId="0" fontId="2" fillId="5" borderId="35" xfId="0" applyFont="1" applyFill="1" applyBorder="1" applyAlignment="1">
      <alignment horizontal="center"/>
    </xf>
    <xf numFmtId="0" fontId="2" fillId="5" borderId="54" xfId="0" applyFont="1" applyFill="1" applyBorder="1" applyAlignment="1">
      <alignment horizontal="center"/>
    </xf>
    <xf numFmtId="0" fontId="0" fillId="2" borderId="20" xfId="0" applyFill="1" applyBorder="1" applyAlignment="1" applyProtection="1">
      <alignment horizontal="left" vertical="top" wrapText="1"/>
      <protection locked="0"/>
    </xf>
    <xf numFmtId="0" fontId="2" fillId="5" borderId="47" xfId="0" applyFont="1" applyFill="1" applyBorder="1" applyAlignment="1">
      <alignment horizontal="center"/>
    </xf>
    <xf numFmtId="0" fontId="0" fillId="2" borderId="48" xfId="0" applyFill="1" applyBorder="1" applyAlignment="1" applyProtection="1">
      <alignment horizontal="left" wrapText="1"/>
      <protection locked="0"/>
    </xf>
    <xf numFmtId="0" fontId="0" fillId="2" borderId="49" xfId="0" applyFill="1" applyBorder="1" applyAlignment="1" applyProtection="1">
      <alignment horizontal="left" wrapText="1"/>
      <protection locked="0"/>
    </xf>
    <xf numFmtId="0" fontId="0" fillId="0" borderId="9" xfId="0" applyBorder="1" applyAlignment="1">
      <alignment horizontal="left" vertical="center"/>
    </xf>
    <xf numFmtId="0" fontId="0" fillId="0" borderId="43" xfId="0" applyBorder="1" applyAlignment="1">
      <alignment horizontal="left" vertical="top" wrapText="1"/>
    </xf>
    <xf numFmtId="0" fontId="0" fillId="0" borderId="18"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0" xfId="0" applyAlignment="1">
      <alignment horizontal="left" vertical="top" wrapText="1"/>
    </xf>
    <xf numFmtId="0" fontId="0" fillId="0" borderId="46" xfId="0" applyBorder="1" applyAlignment="1">
      <alignment horizontal="left" vertical="top" wrapText="1"/>
    </xf>
    <xf numFmtId="0" fontId="0" fillId="0" borderId="41" xfId="0" applyBorder="1" applyAlignment="1">
      <alignment horizontal="left" vertical="top" wrapText="1"/>
    </xf>
    <xf numFmtId="0" fontId="0" fillId="0" borderId="34" xfId="0" applyBorder="1" applyAlignment="1">
      <alignment horizontal="left" vertical="top" wrapText="1"/>
    </xf>
    <xf numFmtId="0" fontId="0" fillId="0" borderId="42" xfId="0" applyBorder="1" applyAlignment="1">
      <alignment horizontal="left" vertical="top" wrapText="1"/>
    </xf>
    <xf numFmtId="0" fontId="0" fillId="2" borderId="6" xfId="0" applyFill="1" applyBorder="1" applyAlignment="1" applyProtection="1">
      <alignment horizontal="left" vertical="center" wrapText="1"/>
      <protection locked="0"/>
    </xf>
    <xf numFmtId="0" fontId="1" fillId="5" borderId="19" xfId="0" applyFont="1" applyFill="1" applyBorder="1" applyAlignment="1">
      <alignment horizontal="center"/>
    </xf>
    <xf numFmtId="0" fontId="1" fillId="5" borderId="20" xfId="0" applyFont="1" applyFill="1" applyBorder="1" applyAlignment="1">
      <alignment horizontal="center"/>
    </xf>
    <xf numFmtId="0" fontId="1" fillId="5" borderId="21" xfId="0" applyFont="1" applyFill="1" applyBorder="1" applyAlignment="1">
      <alignment horizontal="center"/>
    </xf>
    <xf numFmtId="0" fontId="1" fillId="5" borderId="19" xfId="0" applyFont="1" applyFill="1" applyBorder="1" applyAlignment="1" applyProtection="1">
      <alignment horizontal="center"/>
      <protection locked="0"/>
    </xf>
    <xf numFmtId="0" fontId="1" fillId="5" borderId="20" xfId="0" applyFont="1" applyFill="1" applyBorder="1" applyAlignment="1" applyProtection="1">
      <alignment horizontal="center"/>
      <protection locked="0"/>
    </xf>
    <xf numFmtId="0" fontId="1" fillId="5" borderId="21" xfId="0" applyFont="1" applyFill="1" applyBorder="1" applyAlignment="1" applyProtection="1">
      <alignment horizontal="center"/>
      <protection locked="0"/>
    </xf>
    <xf numFmtId="0" fontId="5" fillId="0" borderId="34" xfId="0" applyFont="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0" fillId="0" borderId="43" xfId="0" quotePrefix="1" applyBorder="1" applyAlignment="1">
      <alignment horizontal="left" wrapText="1"/>
    </xf>
    <xf numFmtId="0" fontId="0" fillId="0" borderId="18" xfId="0" quotePrefix="1" applyBorder="1" applyAlignment="1">
      <alignment horizontal="left" wrapText="1"/>
    </xf>
    <xf numFmtId="0" fontId="0" fillId="0" borderId="44" xfId="0" quotePrefix="1" applyBorder="1" applyAlignment="1">
      <alignment horizontal="left" wrapText="1"/>
    </xf>
    <xf numFmtId="0" fontId="0" fillId="0" borderId="45" xfId="0" quotePrefix="1" applyBorder="1" applyAlignment="1">
      <alignment horizontal="left" wrapText="1"/>
    </xf>
    <xf numFmtId="0" fontId="0" fillId="0" borderId="0" xfId="0" quotePrefix="1" applyAlignment="1">
      <alignment horizontal="left" wrapText="1"/>
    </xf>
    <xf numFmtId="0" fontId="0" fillId="0" borderId="46" xfId="0" quotePrefix="1" applyBorder="1" applyAlignment="1">
      <alignment horizontal="left" wrapText="1"/>
    </xf>
    <xf numFmtId="0" fontId="0" fillId="0" borderId="41" xfId="0" quotePrefix="1" applyBorder="1" applyAlignment="1">
      <alignment horizontal="left" wrapText="1"/>
    </xf>
    <xf numFmtId="0" fontId="0" fillId="0" borderId="34" xfId="0" quotePrefix="1" applyBorder="1" applyAlignment="1">
      <alignment horizontal="left" wrapText="1"/>
    </xf>
    <xf numFmtId="0" fontId="0" fillId="0" borderId="42" xfId="0" quotePrefix="1" applyBorder="1" applyAlignment="1">
      <alignment horizontal="left" wrapText="1"/>
    </xf>
    <xf numFmtId="0" fontId="1" fillId="4" borderId="31" xfId="0" applyFont="1" applyFill="1" applyBorder="1" applyAlignment="1">
      <alignment horizontal="center"/>
    </xf>
    <xf numFmtId="0" fontId="1" fillId="4" borderId="32" xfId="0" applyFont="1" applyFill="1" applyBorder="1" applyAlignment="1">
      <alignment horizontal="center"/>
    </xf>
    <xf numFmtId="0" fontId="1" fillId="4" borderId="33" xfId="0" applyFont="1" applyFill="1" applyBorder="1" applyAlignment="1">
      <alignment horizontal="center"/>
    </xf>
    <xf numFmtId="0" fontId="1" fillId="4" borderId="10" xfId="0" quotePrefix="1" applyFont="1" applyFill="1" applyBorder="1" applyAlignment="1">
      <alignment horizontal="center" wrapText="1"/>
    </xf>
    <xf numFmtId="0" fontId="1" fillId="4" borderId="11" xfId="0" quotePrefix="1" applyFont="1" applyFill="1" applyBorder="1" applyAlignment="1">
      <alignment horizontal="center" wrapText="1"/>
    </xf>
    <xf numFmtId="0" fontId="1" fillId="4" borderId="12" xfId="0" quotePrefix="1" applyFont="1" applyFill="1" applyBorder="1" applyAlignment="1">
      <alignment horizontal="center" wrapText="1"/>
    </xf>
    <xf numFmtId="0" fontId="0" fillId="0" borderId="39" xfId="0" quotePrefix="1" applyBorder="1" applyAlignment="1">
      <alignment horizontal="left" wrapText="1"/>
    </xf>
    <xf numFmtId="0" fontId="0" fillId="0" borderId="47" xfId="0" quotePrefix="1" applyBorder="1" applyAlignment="1">
      <alignment horizontal="left" wrapText="1"/>
    </xf>
    <xf numFmtId="0" fontId="0" fillId="0" borderId="40" xfId="0" quotePrefix="1" applyBorder="1" applyAlignment="1">
      <alignment horizontal="left" wrapText="1"/>
    </xf>
    <xf numFmtId="0" fontId="0" fillId="5" borderId="36" xfId="0" applyFill="1" applyBorder="1" applyAlignment="1">
      <alignment horizontal="center" wrapText="1"/>
    </xf>
    <xf numFmtId="0" fontId="0" fillId="5" borderId="37" xfId="0" applyFill="1" applyBorder="1" applyAlignment="1">
      <alignment horizontal="center" wrapText="1"/>
    </xf>
    <xf numFmtId="0" fontId="1" fillId="4" borderId="3" xfId="0" applyFont="1" applyFill="1" applyBorder="1" applyAlignment="1">
      <alignment horizontal="center"/>
    </xf>
    <xf numFmtId="0" fontId="5" fillId="0" borderId="32" xfId="0" applyFont="1" applyBorder="1" applyAlignment="1">
      <alignment horizontal="center" wrapText="1"/>
    </xf>
    <xf numFmtId="0" fontId="0" fillId="0" borderId="40" xfId="0" applyBorder="1" applyAlignment="1">
      <alignment horizontal="left" wrapText="1"/>
    </xf>
    <xf numFmtId="0" fontId="0" fillId="0" borderId="41" xfId="0" applyBorder="1" applyAlignment="1">
      <alignment horizontal="left" wrapText="1"/>
    </xf>
    <xf numFmtId="0" fontId="0" fillId="0" borderId="42" xfId="0" applyBorder="1" applyAlignment="1">
      <alignment horizontal="left" wrapText="1"/>
    </xf>
    <xf numFmtId="0" fontId="5" fillId="0" borderId="18" xfId="0" applyFont="1" applyBorder="1" applyAlignment="1">
      <alignment horizontal="center"/>
    </xf>
    <xf numFmtId="0" fontId="5" fillId="0" borderId="34" xfId="0" applyFont="1" applyBorder="1" applyAlignment="1">
      <alignment horizontal="center" wrapText="1"/>
    </xf>
    <xf numFmtId="0" fontId="0" fillId="5" borderId="36" xfId="0" applyFill="1" applyBorder="1" applyAlignment="1">
      <alignment horizontal="center" vertical="center" wrapText="1"/>
    </xf>
    <xf numFmtId="0" fontId="0" fillId="5" borderId="37" xfId="0" applyFill="1" applyBorder="1" applyAlignment="1">
      <alignment horizontal="center" vertical="center" wrapText="1"/>
    </xf>
    <xf numFmtId="0" fontId="0" fillId="0" borderId="39" xfId="0" quotePrefix="1" applyBorder="1" applyAlignment="1">
      <alignment vertical="top" wrapText="1"/>
    </xf>
    <xf numFmtId="0" fontId="0" fillId="0" borderId="47" xfId="0" quotePrefix="1" applyBorder="1" applyAlignment="1">
      <alignment vertical="top" wrapText="1"/>
    </xf>
    <xf numFmtId="0" fontId="0" fillId="0" borderId="40" xfId="0" quotePrefix="1" applyBorder="1" applyAlignment="1">
      <alignment vertical="top" wrapText="1"/>
    </xf>
    <xf numFmtId="0" fontId="0" fillId="0" borderId="51" xfId="0" quotePrefix="1" applyBorder="1" applyAlignment="1">
      <alignment vertical="top" wrapText="1"/>
    </xf>
    <xf numFmtId="0" fontId="0" fillId="0" borderId="35" xfId="0" quotePrefix="1" applyBorder="1" applyAlignment="1">
      <alignment vertical="top" wrapText="1"/>
    </xf>
    <xf numFmtId="0" fontId="0" fillId="0" borderId="54" xfId="0" quotePrefix="1" applyBorder="1" applyAlignment="1">
      <alignment vertical="top" wrapText="1"/>
    </xf>
    <xf numFmtId="0" fontId="1" fillId="4" borderId="43" xfId="0" applyFont="1" applyFill="1" applyBorder="1" applyAlignment="1">
      <alignment horizontal="center"/>
    </xf>
    <xf numFmtId="0" fontId="1" fillId="4" borderId="18" xfId="0" applyFont="1" applyFill="1" applyBorder="1" applyAlignment="1">
      <alignment horizontal="center"/>
    </xf>
    <xf numFmtId="0" fontId="1" fillId="4" borderId="44" xfId="0" applyFont="1" applyFill="1" applyBorder="1" applyAlignment="1">
      <alignment horizontal="center"/>
    </xf>
    <xf numFmtId="0" fontId="5" fillId="0" borderId="18" xfId="0" applyFont="1" applyBorder="1" applyAlignment="1">
      <alignment horizontal="center" wrapText="1"/>
    </xf>
    <xf numFmtId="0" fontId="0" fillId="0" borderId="43" xfId="0" quotePrefix="1" applyBorder="1" applyAlignment="1">
      <alignment horizontal="left" vertical="top" wrapText="1"/>
    </xf>
    <xf numFmtId="0" fontId="0" fillId="0" borderId="18" xfId="0" quotePrefix="1" applyBorder="1" applyAlignment="1">
      <alignment horizontal="left" vertical="top" wrapText="1"/>
    </xf>
    <xf numFmtId="0" fontId="0" fillId="0" borderId="44" xfId="0" quotePrefix="1" applyBorder="1" applyAlignment="1">
      <alignment horizontal="left" vertical="top" wrapText="1"/>
    </xf>
    <xf numFmtId="0" fontId="0" fillId="0" borderId="45" xfId="0" quotePrefix="1" applyBorder="1" applyAlignment="1">
      <alignment horizontal="left" vertical="top" wrapText="1"/>
    </xf>
    <xf numFmtId="0" fontId="0" fillId="0" borderId="0" xfId="0" quotePrefix="1" applyAlignment="1">
      <alignment horizontal="left" vertical="top" wrapText="1"/>
    </xf>
    <xf numFmtId="0" fontId="0" fillId="0" borderId="46" xfId="0" quotePrefix="1" applyBorder="1" applyAlignment="1">
      <alignment horizontal="left" vertical="top" wrapText="1"/>
    </xf>
    <xf numFmtId="0" fontId="0" fillId="0" borderId="41" xfId="0" quotePrefix="1" applyBorder="1" applyAlignment="1">
      <alignment horizontal="left" vertical="top" wrapText="1"/>
    </xf>
    <xf numFmtId="0" fontId="0" fillId="0" borderId="34" xfId="0" quotePrefix="1" applyBorder="1" applyAlignment="1">
      <alignment horizontal="left" vertical="top" wrapText="1"/>
    </xf>
    <xf numFmtId="0" fontId="0" fillId="0" borderId="42" xfId="0" quotePrefix="1" applyBorder="1" applyAlignment="1">
      <alignment horizontal="left" vertical="top" wrapText="1"/>
    </xf>
    <xf numFmtId="0" fontId="1" fillId="6" borderId="14" xfId="0" applyFont="1" applyFill="1" applyBorder="1" applyAlignment="1">
      <alignment horizontal="center"/>
    </xf>
    <xf numFmtId="0" fontId="1" fillId="6" borderId="52" xfId="0" applyFont="1" applyFill="1" applyBorder="1" applyAlignment="1">
      <alignment horizontal="center"/>
    </xf>
    <xf numFmtId="0" fontId="1" fillId="6" borderId="15" xfId="0" applyFont="1" applyFill="1" applyBorder="1" applyAlignment="1">
      <alignment horizontal="center"/>
    </xf>
    <xf numFmtId="0" fontId="1" fillId="4" borderId="16"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20ED-79C9-4271-A536-B848FE7276F7}">
  <sheetPr filterMode="1"/>
  <dimension ref="A1:T316"/>
  <sheetViews>
    <sheetView showGridLines="0" tabSelected="1" zoomScaleNormal="100" workbookViewId="0">
      <pane ySplit="11" topLeftCell="A12" activePane="bottomLeft" state="frozen"/>
      <selection pane="bottomLeft" activeCell="F8" sqref="F8"/>
    </sheetView>
  </sheetViews>
  <sheetFormatPr defaultRowHeight="15" x14ac:dyDescent="0.25"/>
  <cols>
    <col min="1" max="1" width="31.140625" customWidth="1"/>
    <col min="2" max="2" width="33.140625" customWidth="1"/>
    <col min="3" max="8" width="14.7109375" customWidth="1"/>
    <col min="9" max="10" width="64" customWidth="1"/>
    <col min="11" max="11" width="28.5703125" hidden="1" customWidth="1"/>
    <col min="12" max="12" width="9.140625" hidden="1" customWidth="1"/>
    <col min="13" max="13" width="11.85546875" hidden="1" customWidth="1"/>
    <col min="14" max="14" width="9.140625" hidden="1" customWidth="1"/>
    <col min="15" max="15" width="11.85546875" hidden="1" customWidth="1"/>
    <col min="16" max="16" width="9.140625" hidden="1" customWidth="1"/>
    <col min="17" max="17" width="11.85546875" hidden="1" customWidth="1"/>
    <col min="18" max="18" width="9.140625" hidden="1" customWidth="1"/>
    <col min="19" max="19" width="11.85546875" hidden="1" customWidth="1"/>
    <col min="20" max="20" width="9.140625" hidden="1" customWidth="1"/>
  </cols>
  <sheetData>
    <row r="1" spans="1:20" ht="15.75" thickBot="1" x14ac:dyDescent="0.3">
      <c r="A1" s="203" t="s">
        <v>509</v>
      </c>
      <c r="B1" s="204">
        <v>45400</v>
      </c>
    </row>
    <row r="2" spans="1:20" ht="15.75" thickBot="1" x14ac:dyDescent="0.3">
      <c r="A2" s="209" t="s">
        <v>271</v>
      </c>
      <c r="B2" s="210"/>
    </row>
    <row r="3" spans="1:20" x14ac:dyDescent="0.25">
      <c r="A3" s="211" t="s">
        <v>272</v>
      </c>
      <c r="B3" s="212"/>
    </row>
    <row r="4" spans="1:20" x14ac:dyDescent="0.25">
      <c r="A4" s="213" t="s">
        <v>334</v>
      </c>
      <c r="B4" s="214"/>
    </row>
    <row r="5" spans="1:20" x14ac:dyDescent="0.25">
      <c r="A5" s="213" t="s">
        <v>353</v>
      </c>
      <c r="B5" s="214"/>
    </row>
    <row r="6" spans="1:20" ht="30.75" customHeight="1" x14ac:dyDescent="0.25">
      <c r="A6" s="215" t="s">
        <v>354</v>
      </c>
      <c r="B6" s="216"/>
    </row>
    <row r="7" spans="1:20" x14ac:dyDescent="0.25">
      <c r="A7" s="217" t="s">
        <v>355</v>
      </c>
      <c r="B7" s="218"/>
    </row>
    <row r="8" spans="1:20" ht="15.75" thickBot="1" x14ac:dyDescent="0.3">
      <c r="A8" s="205" t="s">
        <v>457</v>
      </c>
      <c r="B8" s="206"/>
      <c r="L8" s="207" t="s">
        <v>130</v>
      </c>
      <c r="M8" s="207"/>
      <c r="N8" s="207" t="s">
        <v>129</v>
      </c>
      <c r="O8" s="207"/>
      <c r="P8" s="207" t="s">
        <v>128</v>
      </c>
      <c r="Q8" s="207"/>
      <c r="R8" s="207" t="s">
        <v>133</v>
      </c>
      <c r="S8" s="207"/>
    </row>
    <row r="9" spans="1:20" x14ac:dyDescent="0.25">
      <c r="L9" s="3"/>
      <c r="M9" s="3"/>
      <c r="N9" s="3"/>
      <c r="O9" s="3"/>
      <c r="P9" s="3"/>
      <c r="Q9" s="3"/>
      <c r="R9" s="3"/>
      <c r="S9" s="3"/>
    </row>
    <row r="10" spans="1:20" ht="15.75" thickBot="1" x14ac:dyDescent="0.3">
      <c r="B10" s="208" t="s">
        <v>368</v>
      </c>
      <c r="C10" s="208"/>
      <c r="D10" s="208"/>
      <c r="E10" s="208"/>
      <c r="F10" s="208"/>
      <c r="G10" s="208"/>
      <c r="H10" s="17"/>
      <c r="I10" s="17" t="s">
        <v>275</v>
      </c>
      <c r="J10" s="17" t="s">
        <v>370</v>
      </c>
      <c r="L10" s="3"/>
      <c r="M10" s="3"/>
      <c r="N10" s="3"/>
      <c r="O10" s="3"/>
      <c r="P10" s="3"/>
      <c r="Q10" s="3"/>
      <c r="R10" s="3"/>
      <c r="S10" s="3"/>
    </row>
    <row r="11" spans="1:20" ht="15.75" hidden="1" thickBot="1" x14ac:dyDescent="0.3">
      <c r="A11" s="46" t="s">
        <v>0</v>
      </c>
      <c r="B11" s="55" t="s">
        <v>176</v>
      </c>
      <c r="C11" s="55" t="s">
        <v>170</v>
      </c>
      <c r="D11" s="55" t="s">
        <v>171</v>
      </c>
      <c r="E11" s="55" t="s">
        <v>172</v>
      </c>
      <c r="F11" s="55" t="s">
        <v>173</v>
      </c>
      <c r="G11" s="55" t="s">
        <v>174</v>
      </c>
      <c r="H11" s="55" t="s">
        <v>465</v>
      </c>
      <c r="I11" s="56" t="s">
        <v>175</v>
      </c>
      <c r="J11" s="57" t="s">
        <v>370</v>
      </c>
      <c r="K11" s="3" t="s">
        <v>1</v>
      </c>
      <c r="L11" s="4" t="s">
        <v>132</v>
      </c>
      <c r="M11" s="4" t="s">
        <v>131</v>
      </c>
      <c r="N11" s="4" t="s">
        <v>132</v>
      </c>
      <c r="O11" s="4" t="s">
        <v>131</v>
      </c>
      <c r="P11" s="4" t="s">
        <v>132</v>
      </c>
      <c r="Q11" s="4" t="s">
        <v>131</v>
      </c>
      <c r="R11" s="4" t="s">
        <v>132</v>
      </c>
      <c r="S11" s="4" t="s">
        <v>131</v>
      </c>
    </row>
    <row r="12" spans="1:20" x14ac:dyDescent="0.25">
      <c r="A12" s="225" t="s">
        <v>270</v>
      </c>
      <c r="B12" s="226"/>
      <c r="C12" s="226"/>
      <c r="D12" s="226"/>
      <c r="E12" s="226"/>
      <c r="F12" s="226"/>
      <c r="G12" s="226"/>
      <c r="H12" s="226"/>
      <c r="I12" s="226"/>
      <c r="J12" s="227"/>
      <c r="K12" s="2" t="s">
        <v>136</v>
      </c>
      <c r="L12" t="s">
        <v>134</v>
      </c>
      <c r="M12" t="s">
        <v>138</v>
      </c>
      <c r="N12" t="s">
        <v>134</v>
      </c>
      <c r="O12" t="s">
        <v>138</v>
      </c>
      <c r="P12" t="s">
        <v>134</v>
      </c>
      <c r="Q12" t="s">
        <v>138</v>
      </c>
      <c r="R12" t="s">
        <v>134</v>
      </c>
      <c r="S12" t="s">
        <v>159</v>
      </c>
      <c r="T12" t="b">
        <f>L12=R12</f>
        <v>1</v>
      </c>
    </row>
    <row r="13" spans="1:20" x14ac:dyDescent="0.25">
      <c r="A13" s="80" t="s">
        <v>2</v>
      </c>
      <c r="B13" s="106"/>
      <c r="C13" s="87"/>
      <c r="D13" s="87"/>
      <c r="E13" s="87"/>
      <c r="F13" s="87"/>
      <c r="G13" s="87"/>
      <c r="H13" s="146"/>
      <c r="I13" s="105"/>
      <c r="J13" s="60"/>
      <c r="K13" t="s">
        <v>134</v>
      </c>
      <c r="L13" t="s">
        <v>134</v>
      </c>
      <c r="M13" t="s">
        <v>138</v>
      </c>
      <c r="N13" t="s">
        <v>134</v>
      </c>
      <c r="O13" t="s">
        <v>138</v>
      </c>
      <c r="P13" t="s">
        <v>134</v>
      </c>
      <c r="Q13" t="s">
        <v>138</v>
      </c>
      <c r="R13" t="s">
        <v>134</v>
      </c>
      <c r="S13" t="s">
        <v>159</v>
      </c>
      <c r="T13" t="b">
        <f t="shared" ref="T13:T77" si="0">L13=R13</f>
        <v>1</v>
      </c>
    </row>
    <row r="14" spans="1:20" x14ac:dyDescent="0.25">
      <c r="A14" s="80" t="s">
        <v>3</v>
      </c>
      <c r="B14" s="106"/>
      <c r="C14" s="87"/>
      <c r="D14" s="87"/>
      <c r="E14" s="87"/>
      <c r="F14" s="87"/>
      <c r="G14" s="87"/>
      <c r="H14" s="146"/>
      <c r="I14" s="105"/>
      <c r="J14" s="60"/>
      <c r="K14" t="s">
        <v>134</v>
      </c>
      <c r="L14" t="s">
        <v>134</v>
      </c>
      <c r="M14" t="s">
        <v>138</v>
      </c>
      <c r="N14" t="s">
        <v>134</v>
      </c>
      <c r="O14" t="s">
        <v>138</v>
      </c>
      <c r="P14" t="s">
        <v>134</v>
      </c>
      <c r="Q14" t="s">
        <v>138</v>
      </c>
      <c r="R14" t="s">
        <v>134</v>
      </c>
      <c r="S14" t="s">
        <v>159</v>
      </c>
      <c r="T14" t="b">
        <f t="shared" si="0"/>
        <v>1</v>
      </c>
    </row>
    <row r="15" spans="1:20" x14ac:dyDescent="0.25">
      <c r="A15" s="80" t="s">
        <v>4</v>
      </c>
      <c r="B15" s="106"/>
      <c r="C15" s="87"/>
      <c r="D15" s="87"/>
      <c r="E15" s="87"/>
      <c r="F15" s="87"/>
      <c r="G15" s="87"/>
      <c r="H15" s="146"/>
      <c r="I15" s="105"/>
      <c r="J15" s="60"/>
      <c r="K15" t="s">
        <v>134</v>
      </c>
      <c r="L15" t="s">
        <v>134</v>
      </c>
      <c r="M15" t="s">
        <v>138</v>
      </c>
      <c r="N15" t="s">
        <v>134</v>
      </c>
      <c r="O15" t="s">
        <v>138</v>
      </c>
      <c r="P15" t="s">
        <v>134</v>
      </c>
      <c r="Q15" t="s">
        <v>138</v>
      </c>
      <c r="R15" t="s">
        <v>134</v>
      </c>
      <c r="S15" t="s">
        <v>159</v>
      </c>
      <c r="T15" t="b">
        <f t="shared" si="0"/>
        <v>1</v>
      </c>
    </row>
    <row r="16" spans="1:20" x14ac:dyDescent="0.25">
      <c r="A16" s="80" t="s">
        <v>5</v>
      </c>
      <c r="B16" s="106"/>
      <c r="C16" s="87"/>
      <c r="D16" s="87"/>
      <c r="E16" s="87"/>
      <c r="F16" s="87"/>
      <c r="G16" s="87"/>
      <c r="H16" s="146"/>
      <c r="I16" s="105"/>
      <c r="J16" s="60"/>
      <c r="K16" t="s">
        <v>134</v>
      </c>
      <c r="L16" t="s">
        <v>134</v>
      </c>
      <c r="M16" t="s">
        <v>138</v>
      </c>
      <c r="N16" t="s">
        <v>134</v>
      </c>
      <c r="O16" t="s">
        <v>138</v>
      </c>
      <c r="P16" t="s">
        <v>134</v>
      </c>
      <c r="Q16" t="s">
        <v>138</v>
      </c>
      <c r="R16" t="s">
        <v>134</v>
      </c>
      <c r="S16" t="s">
        <v>159</v>
      </c>
      <c r="T16" t="b">
        <f t="shared" si="0"/>
        <v>1</v>
      </c>
    </row>
    <row r="17" spans="1:20" x14ac:dyDescent="0.25">
      <c r="A17" s="80" t="s">
        <v>6</v>
      </c>
      <c r="B17" s="106"/>
      <c r="C17" s="87"/>
      <c r="D17" s="87"/>
      <c r="E17" s="87"/>
      <c r="F17" s="87"/>
      <c r="G17" s="87"/>
      <c r="H17" s="146"/>
      <c r="I17" s="105"/>
      <c r="J17" s="60"/>
      <c r="K17" t="s">
        <v>134</v>
      </c>
      <c r="L17" t="s">
        <v>134</v>
      </c>
      <c r="M17" t="s">
        <v>138</v>
      </c>
      <c r="N17" t="s">
        <v>134</v>
      </c>
      <c r="O17" t="s">
        <v>138</v>
      </c>
      <c r="P17" t="s">
        <v>134</v>
      </c>
      <c r="Q17" t="s">
        <v>138</v>
      </c>
      <c r="R17" t="s">
        <v>134</v>
      </c>
      <c r="S17" t="s">
        <v>159</v>
      </c>
      <c r="T17" t="b">
        <f t="shared" si="0"/>
        <v>1</v>
      </c>
    </row>
    <row r="18" spans="1:20" x14ac:dyDescent="0.25">
      <c r="A18" s="80" t="s">
        <v>7</v>
      </c>
      <c r="B18" s="106"/>
      <c r="C18" s="87"/>
      <c r="D18" s="87"/>
      <c r="E18" s="87"/>
      <c r="F18" s="87"/>
      <c r="G18" s="87"/>
      <c r="H18" s="146"/>
      <c r="I18" s="105"/>
      <c r="J18" s="60"/>
      <c r="K18" t="s">
        <v>134</v>
      </c>
      <c r="L18" t="s">
        <v>134</v>
      </c>
      <c r="M18" t="s">
        <v>138</v>
      </c>
      <c r="N18" t="s">
        <v>134</v>
      </c>
      <c r="O18" t="s">
        <v>138</v>
      </c>
      <c r="P18" t="s">
        <v>134</v>
      </c>
      <c r="Q18" t="s">
        <v>138</v>
      </c>
      <c r="R18" t="s">
        <v>134</v>
      </c>
      <c r="S18" t="s">
        <v>159</v>
      </c>
      <c r="T18" t="b">
        <f t="shared" si="0"/>
        <v>1</v>
      </c>
    </row>
    <row r="19" spans="1:20" x14ac:dyDescent="0.25">
      <c r="A19" s="80" t="s">
        <v>8</v>
      </c>
      <c r="B19" s="106"/>
      <c r="C19" s="87"/>
      <c r="D19" s="87"/>
      <c r="E19" s="87"/>
      <c r="F19" s="87"/>
      <c r="G19" s="87"/>
      <c r="H19" s="146"/>
      <c r="I19" s="105"/>
      <c r="J19" s="60"/>
      <c r="K19" t="s">
        <v>134</v>
      </c>
      <c r="L19" t="s">
        <v>134</v>
      </c>
      <c r="M19" t="s">
        <v>138</v>
      </c>
      <c r="N19" t="s">
        <v>134</v>
      </c>
      <c r="O19" t="s">
        <v>138</v>
      </c>
      <c r="P19" t="s">
        <v>134</v>
      </c>
      <c r="Q19" t="s">
        <v>138</v>
      </c>
      <c r="R19" t="s">
        <v>134</v>
      </c>
      <c r="S19" t="s">
        <v>159</v>
      </c>
      <c r="T19" t="b">
        <f t="shared" si="0"/>
        <v>1</v>
      </c>
    </row>
    <row r="20" spans="1:20" ht="30.75" thickBot="1" x14ac:dyDescent="0.3">
      <c r="A20" s="81" t="s">
        <v>9</v>
      </c>
      <c r="B20" s="107"/>
      <c r="C20" s="90" t="s">
        <v>178</v>
      </c>
      <c r="D20" s="90" t="s">
        <v>179</v>
      </c>
      <c r="E20" s="91"/>
      <c r="F20" s="91"/>
      <c r="G20" s="91"/>
      <c r="H20" s="147"/>
      <c r="I20" s="108"/>
      <c r="J20" s="59" t="s">
        <v>371</v>
      </c>
      <c r="K20" t="s">
        <v>134</v>
      </c>
      <c r="L20" t="s">
        <v>134</v>
      </c>
      <c r="M20" t="s">
        <v>139</v>
      </c>
      <c r="N20" t="s">
        <v>134</v>
      </c>
      <c r="O20" t="s">
        <v>139</v>
      </c>
      <c r="P20" t="s">
        <v>134</v>
      </c>
      <c r="Q20" t="s">
        <v>139</v>
      </c>
      <c r="R20" t="s">
        <v>134</v>
      </c>
      <c r="S20" t="s">
        <v>160</v>
      </c>
      <c r="T20" t="b">
        <f t="shared" si="0"/>
        <v>1</v>
      </c>
    </row>
    <row r="21" spans="1:20" x14ac:dyDescent="0.25">
      <c r="A21" s="225" t="s">
        <v>458</v>
      </c>
      <c r="B21" s="226"/>
      <c r="C21" s="226"/>
      <c r="D21" s="226"/>
      <c r="E21" s="226"/>
      <c r="F21" s="226"/>
      <c r="G21" s="226"/>
      <c r="H21" s="226"/>
      <c r="I21" s="226"/>
      <c r="J21" s="227"/>
      <c r="K21" s="2" t="s">
        <v>136</v>
      </c>
      <c r="L21" t="s">
        <v>134</v>
      </c>
      <c r="N21" t="s">
        <v>134</v>
      </c>
      <c r="P21" t="s">
        <v>136</v>
      </c>
      <c r="R21" t="s">
        <v>134</v>
      </c>
      <c r="T21" t="b">
        <f t="shared" si="0"/>
        <v>1</v>
      </c>
    </row>
    <row r="22" spans="1:20" ht="45" hidden="1" x14ac:dyDescent="0.25">
      <c r="A22" s="82" t="s">
        <v>10</v>
      </c>
      <c r="B22" s="109"/>
      <c r="C22" s="88" t="s">
        <v>178</v>
      </c>
      <c r="D22" s="88" t="s">
        <v>179</v>
      </c>
      <c r="E22" s="89"/>
      <c r="F22" s="89"/>
      <c r="G22" s="89"/>
      <c r="H22" s="148"/>
      <c r="I22" s="111"/>
      <c r="J22" s="61" t="s">
        <v>410</v>
      </c>
      <c r="K22" s="2" t="s">
        <v>134</v>
      </c>
      <c r="L22" s="2" t="s">
        <v>136</v>
      </c>
      <c r="M22" s="2"/>
      <c r="N22" s="2" t="s">
        <v>136</v>
      </c>
      <c r="O22" s="2" t="s">
        <v>140</v>
      </c>
      <c r="P22" s="2" t="s">
        <v>136</v>
      </c>
      <c r="Q22" s="2" t="s">
        <v>140</v>
      </c>
      <c r="R22" s="2" t="s">
        <v>136</v>
      </c>
      <c r="T22" t="b">
        <f t="shared" si="0"/>
        <v>1</v>
      </c>
    </row>
    <row r="23" spans="1:20" ht="30" hidden="1" x14ac:dyDescent="0.25">
      <c r="A23" s="82" t="s">
        <v>11</v>
      </c>
      <c r="B23" s="109"/>
      <c r="C23" s="89"/>
      <c r="D23" s="89"/>
      <c r="E23" s="89"/>
      <c r="F23" s="89"/>
      <c r="G23" s="89"/>
      <c r="H23" s="148"/>
      <c r="I23" s="111"/>
      <c r="J23" s="61" t="s">
        <v>411</v>
      </c>
      <c r="K23" s="2" t="s">
        <v>134</v>
      </c>
      <c r="L23" s="2" t="s">
        <v>136</v>
      </c>
      <c r="M23" s="2"/>
      <c r="N23" s="2" t="s">
        <v>136</v>
      </c>
      <c r="O23" s="2" t="s">
        <v>140</v>
      </c>
      <c r="P23" s="2" t="s">
        <v>136</v>
      </c>
      <c r="Q23" s="2" t="s">
        <v>140</v>
      </c>
      <c r="R23" s="2" t="s">
        <v>136</v>
      </c>
      <c r="T23" t="b">
        <f t="shared" si="0"/>
        <v>1</v>
      </c>
    </row>
    <row r="24" spans="1:20" hidden="1" x14ac:dyDescent="0.25">
      <c r="A24" s="82" t="s">
        <v>12</v>
      </c>
      <c r="B24" s="109"/>
      <c r="C24" s="88" t="s">
        <v>180</v>
      </c>
      <c r="D24" s="88" t="s">
        <v>181</v>
      </c>
      <c r="E24" s="88" t="s">
        <v>184</v>
      </c>
      <c r="F24" s="88" t="s">
        <v>74</v>
      </c>
      <c r="G24" s="89"/>
      <c r="H24" s="148"/>
      <c r="I24" s="111"/>
      <c r="J24" s="60"/>
      <c r="K24" t="s">
        <v>134</v>
      </c>
      <c r="L24" s="2" t="s">
        <v>136</v>
      </c>
      <c r="M24" s="2"/>
      <c r="N24" s="2" t="s">
        <v>136</v>
      </c>
      <c r="O24" s="2" t="s">
        <v>140</v>
      </c>
      <c r="P24" s="2" t="s">
        <v>136</v>
      </c>
      <c r="Q24" s="2" t="s">
        <v>140</v>
      </c>
      <c r="R24" s="2" t="s">
        <v>136</v>
      </c>
      <c r="T24" t="b">
        <f t="shared" si="0"/>
        <v>1</v>
      </c>
    </row>
    <row r="25" spans="1:20" hidden="1" x14ac:dyDescent="0.25">
      <c r="A25" s="82" t="s">
        <v>13</v>
      </c>
      <c r="B25" s="109"/>
      <c r="C25" s="88" t="s">
        <v>180</v>
      </c>
      <c r="D25" s="88" t="s">
        <v>181</v>
      </c>
      <c r="E25" s="88" t="s">
        <v>184</v>
      </c>
      <c r="F25" s="88" t="s">
        <v>74</v>
      </c>
      <c r="G25" s="89"/>
      <c r="H25" s="148"/>
      <c r="I25" s="111"/>
      <c r="J25" s="60"/>
      <c r="K25" t="s">
        <v>134</v>
      </c>
      <c r="L25" s="2" t="s">
        <v>136</v>
      </c>
      <c r="M25" s="2"/>
      <c r="N25" s="2" t="s">
        <v>136</v>
      </c>
      <c r="O25" s="2" t="s">
        <v>140</v>
      </c>
      <c r="P25" s="2" t="s">
        <v>136</v>
      </c>
      <c r="Q25" s="2" t="s">
        <v>140</v>
      </c>
      <c r="R25" s="2" t="s">
        <v>136</v>
      </c>
      <c r="T25" t="b">
        <f t="shared" si="0"/>
        <v>1</v>
      </c>
    </row>
    <row r="26" spans="1:20" ht="30" hidden="1" x14ac:dyDescent="0.25">
      <c r="A26" s="82" t="s">
        <v>14</v>
      </c>
      <c r="B26" s="109"/>
      <c r="C26" s="89"/>
      <c r="D26" s="89"/>
      <c r="E26" s="89"/>
      <c r="F26" s="89"/>
      <c r="G26" s="89"/>
      <c r="H26" s="148"/>
      <c r="I26" s="111"/>
      <c r="J26" s="61" t="s">
        <v>412</v>
      </c>
      <c r="K26" s="2" t="s">
        <v>134</v>
      </c>
      <c r="L26" s="2" t="s">
        <v>136</v>
      </c>
      <c r="M26" s="2"/>
      <c r="N26" s="2" t="s">
        <v>136</v>
      </c>
      <c r="O26" s="2" t="s">
        <v>140</v>
      </c>
      <c r="P26" s="2" t="s">
        <v>136</v>
      </c>
      <c r="Q26" s="2" t="s">
        <v>140</v>
      </c>
      <c r="R26" s="2" t="s">
        <v>136</v>
      </c>
      <c r="T26" t="b">
        <f t="shared" si="0"/>
        <v>1</v>
      </c>
    </row>
    <row r="27" spans="1:20" ht="30" hidden="1" x14ac:dyDescent="0.25">
      <c r="A27" s="82" t="s">
        <v>15</v>
      </c>
      <c r="B27" s="109"/>
      <c r="C27" s="88" t="s">
        <v>178</v>
      </c>
      <c r="D27" s="88" t="s">
        <v>179</v>
      </c>
      <c r="E27" s="89"/>
      <c r="F27" s="89"/>
      <c r="G27" s="89"/>
      <c r="H27" s="148"/>
      <c r="I27" s="111"/>
      <c r="J27" s="61" t="s">
        <v>413</v>
      </c>
      <c r="K27" s="2" t="s">
        <v>134</v>
      </c>
      <c r="L27" s="2" t="s">
        <v>136</v>
      </c>
      <c r="M27" s="2"/>
      <c r="N27" s="2" t="s">
        <v>136</v>
      </c>
      <c r="O27" s="2" t="s">
        <v>140</v>
      </c>
      <c r="P27" s="2" t="s">
        <v>136</v>
      </c>
      <c r="Q27" s="2" t="s">
        <v>140</v>
      </c>
      <c r="R27" s="2" t="s">
        <v>136</v>
      </c>
      <c r="T27" t="b">
        <f t="shared" si="0"/>
        <v>1</v>
      </c>
    </row>
    <row r="28" spans="1:20" ht="195" x14ac:dyDescent="0.25">
      <c r="A28" s="80" t="s">
        <v>16</v>
      </c>
      <c r="B28" s="109"/>
      <c r="C28" s="88" t="s">
        <v>135</v>
      </c>
      <c r="D28" s="88" t="s">
        <v>185</v>
      </c>
      <c r="E28" s="97"/>
      <c r="F28" s="89"/>
      <c r="G28" s="89"/>
      <c r="H28" s="148"/>
      <c r="I28" s="111"/>
      <c r="J28" s="61" t="s">
        <v>460</v>
      </c>
      <c r="K28" t="s">
        <v>134</v>
      </c>
      <c r="L28" t="s">
        <v>134</v>
      </c>
      <c r="M28" s="2" t="s">
        <v>140</v>
      </c>
      <c r="N28" t="s">
        <v>134</v>
      </c>
      <c r="O28" s="2" t="s">
        <v>140</v>
      </c>
      <c r="P28" t="s">
        <v>136</v>
      </c>
      <c r="R28" t="s">
        <v>134</v>
      </c>
      <c r="S28" t="s">
        <v>161</v>
      </c>
      <c r="T28" t="b">
        <f t="shared" si="0"/>
        <v>1</v>
      </c>
    </row>
    <row r="29" spans="1:20" ht="45" x14ac:dyDescent="0.25">
      <c r="A29" s="80" t="s">
        <v>17</v>
      </c>
      <c r="B29" s="109"/>
      <c r="C29" s="88" t="s">
        <v>188</v>
      </c>
      <c r="D29" s="88" t="s">
        <v>182</v>
      </c>
      <c r="E29" s="88" t="s">
        <v>186</v>
      </c>
      <c r="F29" s="89"/>
      <c r="G29" s="89"/>
      <c r="H29" s="148"/>
      <c r="I29" s="111"/>
      <c r="J29" s="61" t="s">
        <v>459</v>
      </c>
      <c r="K29" t="s">
        <v>134</v>
      </c>
      <c r="L29" t="s">
        <v>134</v>
      </c>
      <c r="M29" s="2" t="s">
        <v>140</v>
      </c>
      <c r="N29" t="s">
        <v>134</v>
      </c>
      <c r="O29" s="2" t="s">
        <v>140</v>
      </c>
      <c r="P29" t="s">
        <v>136</v>
      </c>
      <c r="Q29" s="2" t="s">
        <v>140</v>
      </c>
      <c r="R29" t="s">
        <v>134</v>
      </c>
      <c r="S29" s="2" t="s">
        <v>161</v>
      </c>
      <c r="T29" t="b">
        <f t="shared" si="0"/>
        <v>1</v>
      </c>
    </row>
    <row r="30" spans="1:20" ht="45" x14ac:dyDescent="0.25">
      <c r="A30" s="80" t="s">
        <v>18</v>
      </c>
      <c r="B30" s="109"/>
      <c r="C30" s="89"/>
      <c r="D30" s="89"/>
      <c r="E30" s="89"/>
      <c r="F30" s="89"/>
      <c r="G30" s="89"/>
      <c r="H30" s="148"/>
      <c r="I30" s="111"/>
      <c r="J30" s="61" t="s">
        <v>372</v>
      </c>
      <c r="K30" t="s">
        <v>134</v>
      </c>
      <c r="L30" t="s">
        <v>134</v>
      </c>
      <c r="M30" s="2" t="s">
        <v>140</v>
      </c>
      <c r="N30" t="s">
        <v>134</v>
      </c>
      <c r="O30" s="2" t="s">
        <v>140</v>
      </c>
      <c r="P30" t="s">
        <v>136</v>
      </c>
      <c r="R30" t="s">
        <v>134</v>
      </c>
      <c r="S30" t="s">
        <v>161</v>
      </c>
      <c r="T30" t="b">
        <f t="shared" si="0"/>
        <v>1</v>
      </c>
    </row>
    <row r="31" spans="1:20" ht="15.75" thickBot="1" x14ac:dyDescent="0.3">
      <c r="A31" s="81" t="s">
        <v>19</v>
      </c>
      <c r="B31" s="110"/>
      <c r="C31" s="90" t="s">
        <v>466</v>
      </c>
      <c r="D31" s="90" t="s">
        <v>467</v>
      </c>
      <c r="E31" s="90" t="s">
        <v>468</v>
      </c>
      <c r="F31" s="90" t="s">
        <v>469</v>
      </c>
      <c r="G31" s="90" t="s">
        <v>470</v>
      </c>
      <c r="H31" s="147"/>
      <c r="I31" s="108"/>
      <c r="J31" s="62"/>
      <c r="K31" t="s">
        <v>134</v>
      </c>
      <c r="L31" t="s">
        <v>134</v>
      </c>
      <c r="M31" t="s">
        <v>141</v>
      </c>
      <c r="N31" t="s">
        <v>134</v>
      </c>
      <c r="O31" t="s">
        <v>141</v>
      </c>
      <c r="P31" t="s">
        <v>136</v>
      </c>
      <c r="Q31" t="s">
        <v>140</v>
      </c>
      <c r="R31" t="s">
        <v>134</v>
      </c>
      <c r="S31" t="s">
        <v>161</v>
      </c>
      <c r="T31" t="b">
        <f t="shared" si="0"/>
        <v>1</v>
      </c>
    </row>
    <row r="32" spans="1:20" x14ac:dyDescent="0.25">
      <c r="A32" s="225" t="s">
        <v>20</v>
      </c>
      <c r="B32" s="226"/>
      <c r="C32" s="226"/>
      <c r="D32" s="226"/>
      <c r="E32" s="226"/>
      <c r="F32" s="226"/>
      <c r="G32" s="226"/>
      <c r="H32" s="226"/>
      <c r="I32" s="226"/>
      <c r="J32" s="227"/>
      <c r="K32" s="2" t="s">
        <v>136</v>
      </c>
      <c r="L32" t="s">
        <v>134</v>
      </c>
      <c r="N32" t="s">
        <v>134</v>
      </c>
      <c r="P32" t="s">
        <v>134</v>
      </c>
      <c r="R32" t="s">
        <v>134</v>
      </c>
      <c r="T32" t="b">
        <f t="shared" si="0"/>
        <v>1</v>
      </c>
    </row>
    <row r="33" spans="1:20" x14ac:dyDescent="0.25">
      <c r="A33" s="15" t="s">
        <v>22</v>
      </c>
      <c r="B33" s="112"/>
      <c r="C33" s="96"/>
      <c r="D33" s="96"/>
      <c r="E33" s="96"/>
      <c r="F33" s="96"/>
      <c r="G33" s="96"/>
      <c r="H33" s="149"/>
      <c r="I33" s="113"/>
      <c r="J33" s="63" t="s">
        <v>373</v>
      </c>
      <c r="K33" t="s">
        <v>134</v>
      </c>
      <c r="L33" t="s">
        <v>134</v>
      </c>
      <c r="M33" t="s">
        <v>142</v>
      </c>
      <c r="N33" t="s">
        <v>134</v>
      </c>
      <c r="O33" t="s">
        <v>142</v>
      </c>
      <c r="P33" t="s">
        <v>136</v>
      </c>
      <c r="Q33" t="s">
        <v>142</v>
      </c>
      <c r="R33" t="s">
        <v>134</v>
      </c>
      <c r="S33" t="s">
        <v>162</v>
      </c>
      <c r="T33" t="b">
        <f t="shared" si="0"/>
        <v>1</v>
      </c>
    </row>
    <row r="34" spans="1:20" hidden="1" x14ac:dyDescent="0.25">
      <c r="A34" s="10" t="s">
        <v>22</v>
      </c>
      <c r="B34" s="106"/>
      <c r="C34" s="87"/>
      <c r="D34" s="87"/>
      <c r="E34" s="87"/>
      <c r="F34" s="87"/>
      <c r="G34" s="87"/>
      <c r="H34" s="146"/>
      <c r="I34" s="111"/>
      <c r="J34" s="58" t="s">
        <v>395</v>
      </c>
      <c r="K34" t="s">
        <v>134</v>
      </c>
      <c r="L34" t="s">
        <v>136</v>
      </c>
      <c r="M34" t="s">
        <v>142</v>
      </c>
      <c r="N34" t="s">
        <v>136</v>
      </c>
      <c r="O34" t="s">
        <v>142</v>
      </c>
      <c r="P34" t="s">
        <v>134</v>
      </c>
      <c r="Q34" t="s">
        <v>142</v>
      </c>
      <c r="R34" t="s">
        <v>136</v>
      </c>
      <c r="S34" t="s">
        <v>162</v>
      </c>
      <c r="T34" t="b">
        <f t="shared" si="0"/>
        <v>1</v>
      </c>
    </row>
    <row r="35" spans="1:20" hidden="1" x14ac:dyDescent="0.25">
      <c r="A35" s="220" t="s">
        <v>21</v>
      </c>
      <c r="B35" s="221"/>
      <c r="C35" s="221"/>
      <c r="D35" s="221"/>
      <c r="E35" s="221"/>
      <c r="F35" s="221"/>
      <c r="G35" s="221"/>
      <c r="H35" s="221"/>
      <c r="I35" s="221"/>
      <c r="J35" s="222"/>
      <c r="K35" s="2" t="s">
        <v>136</v>
      </c>
      <c r="L35" s="2" t="s">
        <v>136</v>
      </c>
      <c r="N35" s="2" t="s">
        <v>136</v>
      </c>
      <c r="P35" t="s">
        <v>134</v>
      </c>
      <c r="Q35" t="s">
        <v>141</v>
      </c>
      <c r="R35" t="s">
        <v>136</v>
      </c>
      <c r="T35" t="b">
        <f t="shared" si="0"/>
        <v>1</v>
      </c>
    </row>
    <row r="36" spans="1:20" hidden="1" x14ac:dyDescent="0.25">
      <c r="A36" s="12" t="s">
        <v>191</v>
      </c>
      <c r="B36" s="106"/>
      <c r="C36" s="86" t="s">
        <v>178</v>
      </c>
      <c r="D36" s="86" t="s">
        <v>179</v>
      </c>
      <c r="E36" s="87"/>
      <c r="F36" s="87"/>
      <c r="G36" s="87"/>
      <c r="H36" s="146"/>
      <c r="I36" s="223"/>
      <c r="J36" s="228" t="s">
        <v>394</v>
      </c>
      <c r="K36" s="219" t="s">
        <v>134</v>
      </c>
      <c r="L36" s="2" t="s">
        <v>136</v>
      </c>
      <c r="N36" s="2" t="s">
        <v>136</v>
      </c>
      <c r="P36" t="s">
        <v>134</v>
      </c>
      <c r="Q36" t="s">
        <v>141</v>
      </c>
      <c r="R36" t="s">
        <v>136</v>
      </c>
      <c r="T36" t="b">
        <f t="shared" si="0"/>
        <v>1</v>
      </c>
    </row>
    <row r="37" spans="1:20" hidden="1" x14ac:dyDescent="0.25">
      <c r="A37" s="12" t="s">
        <v>193</v>
      </c>
      <c r="B37" s="106"/>
      <c r="C37" s="86" t="s">
        <v>178</v>
      </c>
      <c r="D37" s="86" t="s">
        <v>179</v>
      </c>
      <c r="E37" s="87"/>
      <c r="F37" s="87"/>
      <c r="G37" s="87"/>
      <c r="H37" s="146"/>
      <c r="I37" s="223"/>
      <c r="J37" s="228"/>
      <c r="K37" s="219"/>
      <c r="L37" s="2" t="s">
        <v>136</v>
      </c>
      <c r="N37" s="2" t="s">
        <v>136</v>
      </c>
      <c r="P37" t="s">
        <v>134</v>
      </c>
      <c r="Q37" t="s">
        <v>141</v>
      </c>
      <c r="R37" t="s">
        <v>136</v>
      </c>
      <c r="T37" t="b">
        <f t="shared" si="0"/>
        <v>1</v>
      </c>
    </row>
    <row r="38" spans="1:20" hidden="1" x14ac:dyDescent="0.25">
      <c r="A38" s="12" t="s">
        <v>195</v>
      </c>
      <c r="B38" s="106"/>
      <c r="C38" s="86" t="s">
        <v>178</v>
      </c>
      <c r="D38" s="86" t="s">
        <v>179</v>
      </c>
      <c r="E38" s="87"/>
      <c r="F38" s="87"/>
      <c r="G38" s="87"/>
      <c r="H38" s="146"/>
      <c r="I38" s="223"/>
      <c r="J38" s="228"/>
      <c r="K38" s="219"/>
      <c r="L38" s="2" t="s">
        <v>136</v>
      </c>
      <c r="N38" s="2" t="s">
        <v>136</v>
      </c>
      <c r="P38" t="s">
        <v>134</v>
      </c>
      <c r="Q38" t="s">
        <v>141</v>
      </c>
      <c r="R38" t="s">
        <v>136</v>
      </c>
      <c r="T38" t="b">
        <f t="shared" si="0"/>
        <v>1</v>
      </c>
    </row>
    <row r="39" spans="1:20" hidden="1" x14ac:dyDescent="0.25">
      <c r="A39" s="12" t="s">
        <v>197</v>
      </c>
      <c r="B39" s="106"/>
      <c r="C39" s="86" t="s">
        <v>178</v>
      </c>
      <c r="D39" s="86" t="s">
        <v>179</v>
      </c>
      <c r="E39" s="87"/>
      <c r="F39" s="87"/>
      <c r="G39" s="87"/>
      <c r="H39" s="146"/>
      <c r="I39" s="223"/>
      <c r="J39" s="228"/>
      <c r="K39" s="219"/>
      <c r="L39" s="2" t="s">
        <v>136</v>
      </c>
      <c r="N39" s="2" t="s">
        <v>136</v>
      </c>
      <c r="P39" t="s">
        <v>134</v>
      </c>
      <c r="Q39" t="s">
        <v>141</v>
      </c>
      <c r="R39" t="s">
        <v>136</v>
      </c>
      <c r="T39" t="b">
        <f t="shared" si="0"/>
        <v>1</v>
      </c>
    </row>
    <row r="40" spans="1:20" hidden="1" x14ac:dyDescent="0.25">
      <c r="A40" s="220" t="s">
        <v>23</v>
      </c>
      <c r="B40" s="221"/>
      <c r="C40" s="221"/>
      <c r="D40" s="221"/>
      <c r="E40" s="221"/>
      <c r="F40" s="221"/>
      <c r="G40" s="221"/>
      <c r="H40" s="221"/>
      <c r="I40" s="221"/>
      <c r="J40" s="222"/>
      <c r="K40" s="2" t="s">
        <v>136</v>
      </c>
      <c r="L40" t="s">
        <v>136</v>
      </c>
      <c r="N40" t="s">
        <v>136</v>
      </c>
      <c r="P40" t="s">
        <v>134</v>
      </c>
      <c r="Q40" t="s">
        <v>143</v>
      </c>
      <c r="R40" t="s">
        <v>136</v>
      </c>
      <c r="T40" t="b">
        <f t="shared" si="0"/>
        <v>1</v>
      </c>
    </row>
    <row r="41" spans="1:20" hidden="1" x14ac:dyDescent="0.25">
      <c r="A41" s="12" t="s">
        <v>429</v>
      </c>
      <c r="B41" s="106"/>
      <c r="C41" s="86" t="s">
        <v>178</v>
      </c>
      <c r="D41" s="86" t="s">
        <v>179</v>
      </c>
      <c r="E41" s="87"/>
      <c r="F41" s="87"/>
      <c r="G41" s="87"/>
      <c r="H41" s="146"/>
      <c r="I41" s="223"/>
      <c r="J41" s="224" t="s">
        <v>432</v>
      </c>
      <c r="K41" s="219" t="s">
        <v>134</v>
      </c>
      <c r="L41" t="s">
        <v>136</v>
      </c>
      <c r="N41" t="s">
        <v>136</v>
      </c>
      <c r="P41" t="s">
        <v>134</v>
      </c>
      <c r="Q41" t="s">
        <v>143</v>
      </c>
      <c r="R41" t="s">
        <v>136</v>
      </c>
      <c r="T41" t="b">
        <f t="shared" si="0"/>
        <v>1</v>
      </c>
    </row>
    <row r="42" spans="1:20" hidden="1" x14ac:dyDescent="0.25">
      <c r="A42" s="12" t="s">
        <v>430</v>
      </c>
      <c r="B42" s="106"/>
      <c r="C42" s="86" t="s">
        <v>178</v>
      </c>
      <c r="D42" s="86" t="s">
        <v>179</v>
      </c>
      <c r="E42" s="87"/>
      <c r="F42" s="87"/>
      <c r="G42" s="87"/>
      <c r="H42" s="146"/>
      <c r="I42" s="223"/>
      <c r="J42" s="224"/>
      <c r="K42" s="219"/>
      <c r="L42" t="s">
        <v>136</v>
      </c>
      <c r="N42" t="s">
        <v>136</v>
      </c>
      <c r="P42" t="s">
        <v>134</v>
      </c>
      <c r="Q42" t="s">
        <v>143</v>
      </c>
      <c r="R42" t="s">
        <v>136</v>
      </c>
      <c r="T42" t="b">
        <f t="shared" si="0"/>
        <v>1</v>
      </c>
    </row>
    <row r="43" spans="1:20" hidden="1" x14ac:dyDescent="0.25">
      <c r="A43" s="12" t="s">
        <v>431</v>
      </c>
      <c r="B43" s="106"/>
      <c r="C43" s="86" t="s">
        <v>178</v>
      </c>
      <c r="D43" s="86" t="s">
        <v>179</v>
      </c>
      <c r="E43" s="87"/>
      <c r="F43" s="87"/>
      <c r="G43" s="87"/>
      <c r="H43" s="146"/>
      <c r="I43" s="223"/>
      <c r="J43" s="224"/>
      <c r="K43" s="219"/>
      <c r="L43" t="s">
        <v>136</v>
      </c>
      <c r="N43" t="s">
        <v>136</v>
      </c>
      <c r="P43" t="s">
        <v>134</v>
      </c>
      <c r="Q43" t="s">
        <v>143</v>
      </c>
      <c r="R43" t="s">
        <v>136</v>
      </c>
      <c r="T43" t="b">
        <f t="shared" si="0"/>
        <v>1</v>
      </c>
    </row>
    <row r="44" spans="1:20" hidden="1" x14ac:dyDescent="0.25">
      <c r="A44" s="220" t="s">
        <v>24</v>
      </c>
      <c r="B44" s="221"/>
      <c r="C44" s="221"/>
      <c r="D44" s="221"/>
      <c r="E44" s="221"/>
      <c r="F44" s="221"/>
      <c r="G44" s="221"/>
      <c r="H44" s="221"/>
      <c r="I44" s="221"/>
      <c r="J44" s="222"/>
      <c r="K44" s="2" t="s">
        <v>136</v>
      </c>
      <c r="L44" t="s">
        <v>136</v>
      </c>
      <c r="N44" t="s">
        <v>136</v>
      </c>
      <c r="P44" t="s">
        <v>134</v>
      </c>
      <c r="Q44" t="s">
        <v>143</v>
      </c>
      <c r="R44" t="s">
        <v>136</v>
      </c>
      <c r="T44" t="b">
        <f t="shared" si="0"/>
        <v>1</v>
      </c>
    </row>
    <row r="45" spans="1:20" hidden="1" x14ac:dyDescent="0.25">
      <c r="A45" s="12" t="s">
        <v>433</v>
      </c>
      <c r="B45" s="106"/>
      <c r="C45" s="86" t="s">
        <v>178</v>
      </c>
      <c r="D45" s="86" t="s">
        <v>179</v>
      </c>
      <c r="E45" s="87"/>
      <c r="F45" s="87"/>
      <c r="G45" s="87"/>
      <c r="H45" s="146"/>
      <c r="I45" s="223"/>
      <c r="J45" s="224" t="s">
        <v>441</v>
      </c>
      <c r="K45" s="219" t="s">
        <v>134</v>
      </c>
      <c r="L45" t="s">
        <v>136</v>
      </c>
      <c r="N45" t="s">
        <v>136</v>
      </c>
      <c r="P45" t="s">
        <v>134</v>
      </c>
      <c r="Q45" t="s">
        <v>143</v>
      </c>
      <c r="R45" t="s">
        <v>136</v>
      </c>
      <c r="T45" t="b">
        <f t="shared" si="0"/>
        <v>1</v>
      </c>
    </row>
    <row r="46" spans="1:20" hidden="1" x14ac:dyDescent="0.25">
      <c r="A46" s="12" t="s">
        <v>434</v>
      </c>
      <c r="B46" s="106"/>
      <c r="C46" s="86" t="s">
        <v>178</v>
      </c>
      <c r="D46" s="86" t="s">
        <v>179</v>
      </c>
      <c r="E46" s="87"/>
      <c r="F46" s="87"/>
      <c r="G46" s="87"/>
      <c r="H46" s="146"/>
      <c r="I46" s="223"/>
      <c r="J46" s="224"/>
      <c r="K46" s="219"/>
      <c r="L46" t="s">
        <v>136</v>
      </c>
      <c r="N46" t="s">
        <v>136</v>
      </c>
      <c r="P46" t="s">
        <v>134</v>
      </c>
      <c r="Q46" t="s">
        <v>143</v>
      </c>
      <c r="R46" t="s">
        <v>136</v>
      </c>
      <c r="T46" t="b">
        <f t="shared" si="0"/>
        <v>1</v>
      </c>
    </row>
    <row r="47" spans="1:20" hidden="1" x14ac:dyDescent="0.25">
      <c r="A47" s="12" t="s">
        <v>435</v>
      </c>
      <c r="B47" s="106"/>
      <c r="C47" s="86" t="s">
        <v>178</v>
      </c>
      <c r="D47" s="86" t="s">
        <v>179</v>
      </c>
      <c r="E47" s="87"/>
      <c r="F47" s="87"/>
      <c r="G47" s="87"/>
      <c r="H47" s="146"/>
      <c r="I47" s="223"/>
      <c r="J47" s="224"/>
      <c r="K47" s="219"/>
      <c r="L47" t="s">
        <v>136</v>
      </c>
      <c r="N47" t="s">
        <v>136</v>
      </c>
      <c r="P47" t="s">
        <v>134</v>
      </c>
      <c r="Q47" t="s">
        <v>143</v>
      </c>
      <c r="R47" t="s">
        <v>136</v>
      </c>
      <c r="T47" t="b">
        <f t="shared" si="0"/>
        <v>1</v>
      </c>
    </row>
    <row r="48" spans="1:20" hidden="1" x14ac:dyDescent="0.25">
      <c r="A48" s="12" t="s">
        <v>436</v>
      </c>
      <c r="B48" s="106"/>
      <c r="C48" s="86" t="s">
        <v>178</v>
      </c>
      <c r="D48" s="86" t="s">
        <v>179</v>
      </c>
      <c r="E48" s="87"/>
      <c r="F48" s="87"/>
      <c r="G48" s="87"/>
      <c r="H48" s="146"/>
      <c r="I48" s="223"/>
      <c r="J48" s="224"/>
      <c r="K48" s="219"/>
      <c r="L48" t="s">
        <v>136</v>
      </c>
      <c r="N48" t="s">
        <v>136</v>
      </c>
      <c r="P48" t="s">
        <v>134</v>
      </c>
      <c r="Q48" t="s">
        <v>143</v>
      </c>
      <c r="R48" t="s">
        <v>136</v>
      </c>
      <c r="T48" t="b">
        <f t="shared" si="0"/>
        <v>1</v>
      </c>
    </row>
    <row r="49" spans="1:20" hidden="1" x14ac:dyDescent="0.25">
      <c r="A49" s="12" t="s">
        <v>437</v>
      </c>
      <c r="B49" s="106"/>
      <c r="C49" s="86" t="s">
        <v>178</v>
      </c>
      <c r="D49" s="86" t="s">
        <v>179</v>
      </c>
      <c r="E49" s="87"/>
      <c r="F49" s="87"/>
      <c r="G49" s="87"/>
      <c r="H49" s="146"/>
      <c r="I49" s="223"/>
      <c r="J49" s="224"/>
      <c r="K49" s="219"/>
      <c r="L49" t="s">
        <v>136</v>
      </c>
      <c r="N49" t="s">
        <v>136</v>
      </c>
      <c r="P49" t="s">
        <v>134</v>
      </c>
      <c r="Q49" t="s">
        <v>143</v>
      </c>
      <c r="R49" t="s">
        <v>136</v>
      </c>
      <c r="T49" t="b">
        <f t="shared" si="0"/>
        <v>1</v>
      </c>
    </row>
    <row r="50" spans="1:20" hidden="1" x14ac:dyDescent="0.25">
      <c r="A50" s="12" t="s">
        <v>438</v>
      </c>
      <c r="B50" s="106"/>
      <c r="C50" s="86" t="s">
        <v>178</v>
      </c>
      <c r="D50" s="86" t="s">
        <v>179</v>
      </c>
      <c r="E50" s="87"/>
      <c r="F50" s="87"/>
      <c r="G50" s="87"/>
      <c r="H50" s="146"/>
      <c r="I50" s="223"/>
      <c r="J50" s="224"/>
      <c r="K50" s="219"/>
      <c r="L50" t="s">
        <v>136</v>
      </c>
      <c r="N50" t="s">
        <v>136</v>
      </c>
      <c r="P50" t="s">
        <v>134</v>
      </c>
      <c r="Q50" t="s">
        <v>143</v>
      </c>
      <c r="R50" t="s">
        <v>136</v>
      </c>
      <c r="T50" t="b">
        <f t="shared" si="0"/>
        <v>1</v>
      </c>
    </row>
    <row r="51" spans="1:20" hidden="1" x14ac:dyDescent="0.25">
      <c r="A51" s="12" t="s">
        <v>439</v>
      </c>
      <c r="B51" s="106"/>
      <c r="C51" s="86" t="s">
        <v>178</v>
      </c>
      <c r="D51" s="86" t="s">
        <v>179</v>
      </c>
      <c r="E51" s="87"/>
      <c r="F51" s="87"/>
      <c r="G51" s="87"/>
      <c r="H51" s="146"/>
      <c r="I51" s="223"/>
      <c r="J51" s="224"/>
      <c r="K51" s="219"/>
      <c r="L51" t="s">
        <v>136</v>
      </c>
      <c r="N51" t="s">
        <v>136</v>
      </c>
      <c r="P51" t="s">
        <v>134</v>
      </c>
      <c r="Q51" t="s">
        <v>143</v>
      </c>
      <c r="R51" t="s">
        <v>136</v>
      </c>
      <c r="T51" t="b">
        <f t="shared" si="0"/>
        <v>1</v>
      </c>
    </row>
    <row r="52" spans="1:20" hidden="1" x14ac:dyDescent="0.25">
      <c r="A52" s="12" t="s">
        <v>440</v>
      </c>
      <c r="B52" s="106"/>
      <c r="C52" s="86" t="s">
        <v>178</v>
      </c>
      <c r="D52" s="86" t="s">
        <v>179</v>
      </c>
      <c r="E52" s="87"/>
      <c r="F52" s="87"/>
      <c r="G52" s="87"/>
      <c r="H52" s="146"/>
      <c r="I52" s="223"/>
      <c r="J52" s="224"/>
      <c r="K52" s="219"/>
      <c r="L52" t="s">
        <v>136</v>
      </c>
      <c r="N52" t="s">
        <v>136</v>
      </c>
      <c r="P52" t="s">
        <v>134</v>
      </c>
      <c r="Q52" t="s">
        <v>143</v>
      </c>
      <c r="R52" t="s">
        <v>136</v>
      </c>
      <c r="T52" t="b">
        <f t="shared" si="0"/>
        <v>1</v>
      </c>
    </row>
    <row r="53" spans="1:20" hidden="1" x14ac:dyDescent="0.25">
      <c r="A53" s="229" t="s">
        <v>25</v>
      </c>
      <c r="B53" s="230"/>
      <c r="C53" s="230"/>
      <c r="D53" s="230"/>
      <c r="E53" s="230"/>
      <c r="F53" s="230"/>
      <c r="G53" s="230"/>
      <c r="H53" s="230"/>
      <c r="I53" s="230"/>
      <c r="J53" s="231"/>
      <c r="K53" s="2" t="s">
        <v>136</v>
      </c>
      <c r="L53" t="s">
        <v>136</v>
      </c>
      <c r="N53" t="s">
        <v>136</v>
      </c>
      <c r="P53" t="s">
        <v>134</v>
      </c>
      <c r="Q53" t="s">
        <v>143</v>
      </c>
      <c r="R53" t="s">
        <v>136</v>
      </c>
      <c r="T53" t="b">
        <f t="shared" si="0"/>
        <v>1</v>
      </c>
    </row>
    <row r="54" spans="1:20" ht="30" hidden="1" x14ac:dyDescent="0.25">
      <c r="A54" s="47" t="s">
        <v>442</v>
      </c>
      <c r="B54" s="106"/>
      <c r="C54" s="86" t="s">
        <v>178</v>
      </c>
      <c r="D54" s="86" t="s">
        <v>179</v>
      </c>
      <c r="E54" s="87"/>
      <c r="F54" s="87"/>
      <c r="G54" s="87"/>
      <c r="H54" s="146"/>
      <c r="I54" s="223"/>
      <c r="J54" s="224" t="s">
        <v>445</v>
      </c>
      <c r="K54" s="219" t="s">
        <v>134</v>
      </c>
      <c r="L54" t="s">
        <v>136</v>
      </c>
      <c r="N54" t="s">
        <v>136</v>
      </c>
      <c r="P54" t="s">
        <v>134</v>
      </c>
      <c r="Q54" t="s">
        <v>143</v>
      </c>
      <c r="R54" t="s">
        <v>136</v>
      </c>
      <c r="T54" t="b">
        <f t="shared" si="0"/>
        <v>1</v>
      </c>
    </row>
    <row r="55" spans="1:20" hidden="1" x14ac:dyDescent="0.25">
      <c r="A55" s="47" t="s">
        <v>443</v>
      </c>
      <c r="B55" s="106"/>
      <c r="C55" s="86" t="s">
        <v>178</v>
      </c>
      <c r="D55" s="86" t="s">
        <v>179</v>
      </c>
      <c r="E55" s="87"/>
      <c r="F55" s="87"/>
      <c r="G55" s="87"/>
      <c r="H55" s="146"/>
      <c r="I55" s="223"/>
      <c r="J55" s="224"/>
      <c r="K55" s="219"/>
      <c r="L55" t="s">
        <v>136</v>
      </c>
      <c r="N55" t="s">
        <v>136</v>
      </c>
      <c r="P55" t="s">
        <v>134</v>
      </c>
      <c r="Q55" t="s">
        <v>143</v>
      </c>
      <c r="R55" t="s">
        <v>136</v>
      </c>
      <c r="T55" t="b">
        <f t="shared" si="0"/>
        <v>1</v>
      </c>
    </row>
    <row r="56" spans="1:20" hidden="1" x14ac:dyDescent="0.25">
      <c r="A56" s="13" t="s">
        <v>444</v>
      </c>
      <c r="B56" s="106"/>
      <c r="C56" s="86" t="s">
        <v>178</v>
      </c>
      <c r="D56" s="86" t="s">
        <v>179</v>
      </c>
      <c r="E56" s="87"/>
      <c r="F56" s="87"/>
      <c r="G56" s="87"/>
      <c r="H56" s="146"/>
      <c r="I56" s="223"/>
      <c r="J56" s="224"/>
      <c r="K56" s="219"/>
      <c r="L56" t="s">
        <v>136</v>
      </c>
      <c r="N56" t="s">
        <v>136</v>
      </c>
      <c r="P56" t="s">
        <v>134</v>
      </c>
      <c r="Q56" t="s">
        <v>143</v>
      </c>
      <c r="R56" t="s">
        <v>136</v>
      </c>
      <c r="T56" t="b">
        <f t="shared" si="0"/>
        <v>1</v>
      </c>
    </row>
    <row r="57" spans="1:20" hidden="1" x14ac:dyDescent="0.25">
      <c r="A57" s="13" t="s">
        <v>74</v>
      </c>
      <c r="B57" s="106"/>
      <c r="C57" s="86" t="s">
        <v>178</v>
      </c>
      <c r="D57" s="86" t="s">
        <v>179</v>
      </c>
      <c r="E57" s="87"/>
      <c r="F57" s="87"/>
      <c r="G57" s="87"/>
      <c r="H57" s="146"/>
      <c r="I57" s="223"/>
      <c r="J57" s="224"/>
      <c r="K57" s="219"/>
      <c r="L57" t="s">
        <v>136</v>
      </c>
      <c r="N57" t="s">
        <v>136</v>
      </c>
      <c r="P57" t="s">
        <v>134</v>
      </c>
      <c r="Q57" t="s">
        <v>143</v>
      </c>
      <c r="R57" t="s">
        <v>136</v>
      </c>
      <c r="T57" t="b">
        <f t="shared" si="0"/>
        <v>1</v>
      </c>
    </row>
    <row r="58" spans="1:20" hidden="1" x14ac:dyDescent="0.25">
      <c r="A58" s="220" t="s">
        <v>26</v>
      </c>
      <c r="B58" s="221"/>
      <c r="C58" s="221"/>
      <c r="D58" s="221"/>
      <c r="E58" s="221"/>
      <c r="F58" s="221"/>
      <c r="G58" s="221"/>
      <c r="H58" s="221"/>
      <c r="I58" s="221"/>
      <c r="J58" s="222"/>
      <c r="K58" s="2" t="s">
        <v>136</v>
      </c>
      <c r="L58" t="s">
        <v>136</v>
      </c>
      <c r="N58" t="s">
        <v>134</v>
      </c>
      <c r="O58" t="s">
        <v>141</v>
      </c>
      <c r="P58" t="s">
        <v>136</v>
      </c>
      <c r="R58" t="s">
        <v>136</v>
      </c>
      <c r="T58" t="b">
        <f t="shared" si="0"/>
        <v>1</v>
      </c>
    </row>
    <row r="59" spans="1:20" hidden="1" x14ac:dyDescent="0.25">
      <c r="A59" s="10" t="s">
        <v>192</v>
      </c>
      <c r="B59" s="106"/>
      <c r="C59" s="86" t="s">
        <v>178</v>
      </c>
      <c r="D59" s="86" t="s">
        <v>179</v>
      </c>
      <c r="E59" s="87"/>
      <c r="F59" s="87"/>
      <c r="G59" s="87"/>
      <c r="H59" s="146"/>
      <c r="I59" s="223"/>
      <c r="J59" s="224" t="s">
        <v>390</v>
      </c>
      <c r="K59" s="219" t="s">
        <v>134</v>
      </c>
      <c r="L59" t="s">
        <v>136</v>
      </c>
      <c r="N59" t="s">
        <v>134</v>
      </c>
      <c r="O59" t="s">
        <v>141</v>
      </c>
      <c r="P59" t="s">
        <v>136</v>
      </c>
      <c r="R59" t="s">
        <v>136</v>
      </c>
      <c r="T59" t="b">
        <f t="shared" si="0"/>
        <v>1</v>
      </c>
    </row>
    <row r="60" spans="1:20" hidden="1" x14ac:dyDescent="0.25">
      <c r="A60" s="10" t="s">
        <v>194</v>
      </c>
      <c r="B60" s="106"/>
      <c r="C60" s="86" t="s">
        <v>178</v>
      </c>
      <c r="D60" s="86" t="s">
        <v>179</v>
      </c>
      <c r="E60" s="87"/>
      <c r="F60" s="87"/>
      <c r="G60" s="87"/>
      <c r="H60" s="146"/>
      <c r="I60" s="223"/>
      <c r="J60" s="224"/>
      <c r="K60" s="219"/>
      <c r="L60" t="s">
        <v>136</v>
      </c>
      <c r="N60" t="s">
        <v>134</v>
      </c>
      <c r="O60" t="s">
        <v>141</v>
      </c>
      <c r="P60" t="s">
        <v>136</v>
      </c>
      <c r="R60" t="s">
        <v>136</v>
      </c>
      <c r="T60" t="b">
        <f t="shared" si="0"/>
        <v>1</v>
      </c>
    </row>
    <row r="61" spans="1:20" hidden="1" x14ac:dyDescent="0.25">
      <c r="A61" s="10" t="s">
        <v>196</v>
      </c>
      <c r="B61" s="106"/>
      <c r="C61" s="86" t="s">
        <v>178</v>
      </c>
      <c r="D61" s="86" t="s">
        <v>179</v>
      </c>
      <c r="E61" s="87"/>
      <c r="F61" s="87"/>
      <c r="G61" s="87"/>
      <c r="H61" s="146"/>
      <c r="I61" s="223"/>
      <c r="J61" s="224"/>
      <c r="K61" s="219"/>
      <c r="L61" t="s">
        <v>136</v>
      </c>
      <c r="N61" t="s">
        <v>134</v>
      </c>
      <c r="O61" t="s">
        <v>141</v>
      </c>
      <c r="P61" t="s">
        <v>136</v>
      </c>
      <c r="R61" t="s">
        <v>136</v>
      </c>
      <c r="T61" t="b">
        <f t="shared" si="0"/>
        <v>1</v>
      </c>
    </row>
    <row r="62" spans="1:20" hidden="1" x14ac:dyDescent="0.25">
      <c r="A62" s="10" t="s">
        <v>198</v>
      </c>
      <c r="B62" s="106"/>
      <c r="C62" s="86" t="s">
        <v>178</v>
      </c>
      <c r="D62" s="86" t="s">
        <v>179</v>
      </c>
      <c r="E62" s="87"/>
      <c r="F62" s="87"/>
      <c r="G62" s="87"/>
      <c r="H62" s="146"/>
      <c r="I62" s="223"/>
      <c r="J62" s="224"/>
      <c r="K62" s="219"/>
      <c r="L62" t="s">
        <v>136</v>
      </c>
      <c r="N62" t="s">
        <v>134</v>
      </c>
      <c r="O62" t="s">
        <v>141</v>
      </c>
      <c r="P62" t="s">
        <v>136</v>
      </c>
      <c r="R62" t="s">
        <v>136</v>
      </c>
      <c r="T62" t="b">
        <f t="shared" si="0"/>
        <v>1</v>
      </c>
    </row>
    <row r="63" spans="1:20" hidden="1" x14ac:dyDescent="0.25">
      <c r="A63" s="220" t="s">
        <v>129</v>
      </c>
      <c r="B63" s="221"/>
      <c r="C63" s="221"/>
      <c r="D63" s="221"/>
      <c r="E63" s="221"/>
      <c r="F63" s="221"/>
      <c r="G63" s="221"/>
      <c r="H63" s="221"/>
      <c r="I63" s="221"/>
      <c r="J63" s="222"/>
      <c r="K63" s="2" t="s">
        <v>136</v>
      </c>
      <c r="L63" t="s">
        <v>136</v>
      </c>
      <c r="N63" t="s">
        <v>134</v>
      </c>
      <c r="O63" t="s">
        <v>144</v>
      </c>
      <c r="P63" t="s">
        <v>136</v>
      </c>
      <c r="R63" t="s">
        <v>136</v>
      </c>
      <c r="T63" t="b">
        <f t="shared" si="0"/>
        <v>1</v>
      </c>
    </row>
    <row r="64" spans="1:20" ht="30" hidden="1" x14ac:dyDescent="0.25">
      <c r="A64" s="80" t="s">
        <v>274</v>
      </c>
      <c r="B64" s="109"/>
      <c r="C64" s="88" t="s">
        <v>178</v>
      </c>
      <c r="D64" s="88" t="s">
        <v>179</v>
      </c>
      <c r="E64" s="89"/>
      <c r="F64" s="89"/>
      <c r="G64" s="89"/>
      <c r="H64" s="148"/>
      <c r="I64" s="111"/>
      <c r="J64" s="61" t="s">
        <v>391</v>
      </c>
      <c r="K64" t="s">
        <v>134</v>
      </c>
      <c r="L64" t="s">
        <v>136</v>
      </c>
      <c r="N64" t="s">
        <v>134</v>
      </c>
      <c r="O64" t="s">
        <v>141</v>
      </c>
      <c r="P64" t="s">
        <v>136</v>
      </c>
      <c r="R64" t="s">
        <v>136</v>
      </c>
      <c r="T64" t="b">
        <f t="shared" si="0"/>
        <v>1</v>
      </c>
    </row>
    <row r="65" spans="1:20" hidden="1" x14ac:dyDescent="0.25">
      <c r="A65" s="80" t="s">
        <v>30</v>
      </c>
      <c r="B65" s="109"/>
      <c r="C65" s="88" t="s">
        <v>178</v>
      </c>
      <c r="D65" s="88" t="s">
        <v>179</v>
      </c>
      <c r="E65" s="89"/>
      <c r="F65" s="89"/>
      <c r="G65" s="89"/>
      <c r="H65" s="148"/>
      <c r="I65" s="111"/>
      <c r="J65" s="60"/>
      <c r="K65" t="s">
        <v>134</v>
      </c>
      <c r="L65" t="s">
        <v>136</v>
      </c>
      <c r="N65" t="s">
        <v>134</v>
      </c>
      <c r="O65" t="s">
        <v>138</v>
      </c>
      <c r="P65" t="s">
        <v>136</v>
      </c>
      <c r="R65" t="s">
        <v>136</v>
      </c>
      <c r="T65" t="b">
        <f t="shared" si="0"/>
        <v>1</v>
      </c>
    </row>
    <row r="66" spans="1:20" hidden="1" x14ac:dyDescent="0.25">
      <c r="A66" s="220" t="s">
        <v>27</v>
      </c>
      <c r="B66" s="221"/>
      <c r="C66" s="221"/>
      <c r="D66" s="221"/>
      <c r="E66" s="221"/>
      <c r="F66" s="221"/>
      <c r="G66" s="221"/>
      <c r="H66" s="221"/>
      <c r="I66" s="221"/>
      <c r="J66" s="222"/>
      <c r="K66" s="2" t="s">
        <v>136</v>
      </c>
      <c r="L66" t="s">
        <v>136</v>
      </c>
      <c r="N66" t="s">
        <v>134</v>
      </c>
      <c r="O66" t="s">
        <v>144</v>
      </c>
      <c r="P66" t="s">
        <v>136</v>
      </c>
      <c r="R66" t="s">
        <v>136</v>
      </c>
      <c r="T66" t="b">
        <f t="shared" si="0"/>
        <v>1</v>
      </c>
    </row>
    <row r="67" spans="1:20" hidden="1" x14ac:dyDescent="0.25">
      <c r="A67" s="10" t="s">
        <v>27</v>
      </c>
      <c r="B67" s="106"/>
      <c r="C67" s="86" t="s">
        <v>178</v>
      </c>
      <c r="D67" s="86" t="s">
        <v>179</v>
      </c>
      <c r="E67" s="87"/>
      <c r="F67" s="87"/>
      <c r="G67" s="87"/>
      <c r="H67" s="146"/>
      <c r="I67" s="223"/>
      <c r="J67" s="224" t="s">
        <v>392</v>
      </c>
      <c r="K67" s="219" t="s">
        <v>134</v>
      </c>
      <c r="L67" t="s">
        <v>136</v>
      </c>
      <c r="N67" t="s">
        <v>134</v>
      </c>
      <c r="O67" t="s">
        <v>144</v>
      </c>
      <c r="P67" t="s">
        <v>136</v>
      </c>
      <c r="R67" t="s">
        <v>136</v>
      </c>
      <c r="T67" t="b">
        <f t="shared" si="0"/>
        <v>1</v>
      </c>
    </row>
    <row r="68" spans="1:20" hidden="1" x14ac:dyDescent="0.25">
      <c r="A68" s="10" t="s">
        <v>28</v>
      </c>
      <c r="B68" s="106"/>
      <c r="C68" s="86" t="s">
        <v>178</v>
      </c>
      <c r="D68" s="86" t="s">
        <v>179</v>
      </c>
      <c r="E68" s="87"/>
      <c r="F68" s="87"/>
      <c r="G68" s="87"/>
      <c r="H68" s="146"/>
      <c r="I68" s="223"/>
      <c r="J68" s="224"/>
      <c r="K68" s="219"/>
      <c r="L68" t="s">
        <v>136</v>
      </c>
      <c r="N68" t="s">
        <v>134</v>
      </c>
      <c r="O68" t="s">
        <v>144</v>
      </c>
      <c r="P68" t="s">
        <v>136</v>
      </c>
      <c r="R68" t="s">
        <v>136</v>
      </c>
      <c r="T68" t="b">
        <f t="shared" si="0"/>
        <v>1</v>
      </c>
    </row>
    <row r="69" spans="1:20" hidden="1" x14ac:dyDescent="0.25">
      <c r="A69" s="10" t="s">
        <v>29</v>
      </c>
      <c r="B69" s="106"/>
      <c r="C69" s="86" t="s">
        <v>178</v>
      </c>
      <c r="D69" s="86" t="s">
        <v>179</v>
      </c>
      <c r="E69" s="87"/>
      <c r="F69" s="87"/>
      <c r="G69" s="87"/>
      <c r="H69" s="146"/>
      <c r="I69" s="223"/>
      <c r="J69" s="224"/>
      <c r="K69" s="219"/>
      <c r="L69" t="s">
        <v>136</v>
      </c>
      <c r="N69" t="s">
        <v>134</v>
      </c>
      <c r="O69" t="s">
        <v>144</v>
      </c>
      <c r="P69" t="s">
        <v>136</v>
      </c>
      <c r="R69" t="s">
        <v>136</v>
      </c>
      <c r="T69" t="b">
        <f t="shared" si="0"/>
        <v>1</v>
      </c>
    </row>
    <row r="70" spans="1:20" x14ac:dyDescent="0.25">
      <c r="A70" s="220" t="s">
        <v>34</v>
      </c>
      <c r="B70" s="221"/>
      <c r="C70" s="221"/>
      <c r="D70" s="221"/>
      <c r="E70" s="221"/>
      <c r="F70" s="221"/>
      <c r="G70" s="221"/>
      <c r="H70" s="221"/>
      <c r="I70" s="221"/>
      <c r="J70" s="222"/>
      <c r="K70" s="2" t="s">
        <v>136</v>
      </c>
      <c r="L70" t="s">
        <v>134</v>
      </c>
      <c r="M70" t="s">
        <v>148</v>
      </c>
      <c r="N70" t="s">
        <v>134</v>
      </c>
      <c r="O70" t="s">
        <v>148</v>
      </c>
      <c r="P70" t="s">
        <v>136</v>
      </c>
      <c r="R70" t="s">
        <v>134</v>
      </c>
      <c r="S70" t="s">
        <v>165</v>
      </c>
      <c r="T70" t="b">
        <f t="shared" si="0"/>
        <v>1</v>
      </c>
    </row>
    <row r="71" spans="1:20" x14ac:dyDescent="0.25">
      <c r="A71" s="12" t="s">
        <v>231</v>
      </c>
      <c r="B71" s="106"/>
      <c r="C71" s="86" t="s">
        <v>178</v>
      </c>
      <c r="D71" s="86" t="s">
        <v>179</v>
      </c>
      <c r="E71" s="87"/>
      <c r="F71" s="87"/>
      <c r="G71" s="87"/>
      <c r="H71" s="146"/>
      <c r="I71" s="223"/>
      <c r="J71" s="224" t="s">
        <v>374</v>
      </c>
      <c r="K71" s="219" t="s">
        <v>134</v>
      </c>
      <c r="L71" t="s">
        <v>134</v>
      </c>
      <c r="M71" t="s">
        <v>148</v>
      </c>
      <c r="N71" t="s">
        <v>134</v>
      </c>
      <c r="O71" t="s">
        <v>148</v>
      </c>
      <c r="P71" t="s">
        <v>136</v>
      </c>
      <c r="R71" t="s">
        <v>134</v>
      </c>
      <c r="S71" t="s">
        <v>165</v>
      </c>
      <c r="T71" t="b">
        <f t="shared" si="0"/>
        <v>1</v>
      </c>
    </row>
    <row r="72" spans="1:20" x14ac:dyDescent="0.25">
      <c r="A72" s="12">
        <v>3</v>
      </c>
      <c r="B72" s="106"/>
      <c r="C72" s="86" t="s">
        <v>178</v>
      </c>
      <c r="D72" s="86" t="s">
        <v>179</v>
      </c>
      <c r="E72" s="87"/>
      <c r="F72" s="87"/>
      <c r="G72" s="87"/>
      <c r="H72" s="146"/>
      <c r="I72" s="223"/>
      <c r="J72" s="224"/>
      <c r="K72" s="219"/>
      <c r="L72" t="s">
        <v>134</v>
      </c>
      <c r="M72" t="s">
        <v>148</v>
      </c>
      <c r="N72" t="s">
        <v>134</v>
      </c>
      <c r="O72" t="s">
        <v>148</v>
      </c>
      <c r="P72" t="s">
        <v>136</v>
      </c>
      <c r="R72" t="s">
        <v>134</v>
      </c>
      <c r="S72" t="s">
        <v>165</v>
      </c>
      <c r="T72" t="b">
        <f t="shared" si="0"/>
        <v>1</v>
      </c>
    </row>
    <row r="73" spans="1:20" x14ac:dyDescent="0.25">
      <c r="A73" s="12">
        <v>6</v>
      </c>
      <c r="B73" s="106"/>
      <c r="C73" s="86" t="s">
        <v>178</v>
      </c>
      <c r="D73" s="86" t="s">
        <v>179</v>
      </c>
      <c r="E73" s="87"/>
      <c r="F73" s="87"/>
      <c r="G73" s="87"/>
      <c r="H73" s="146"/>
      <c r="I73" s="223"/>
      <c r="J73" s="224"/>
      <c r="K73" s="219"/>
      <c r="L73" t="s">
        <v>134</v>
      </c>
      <c r="M73" t="s">
        <v>148</v>
      </c>
      <c r="N73" t="s">
        <v>134</v>
      </c>
      <c r="O73" t="s">
        <v>148</v>
      </c>
      <c r="P73" t="s">
        <v>136</v>
      </c>
      <c r="R73" t="s">
        <v>134</v>
      </c>
      <c r="S73" t="s">
        <v>165</v>
      </c>
      <c r="T73" t="b">
        <f t="shared" si="0"/>
        <v>1</v>
      </c>
    </row>
    <row r="74" spans="1:20" x14ac:dyDescent="0.25">
      <c r="A74" s="12">
        <v>9</v>
      </c>
      <c r="B74" s="106"/>
      <c r="C74" s="86" t="s">
        <v>178</v>
      </c>
      <c r="D74" s="86" t="s">
        <v>179</v>
      </c>
      <c r="E74" s="87"/>
      <c r="F74" s="87"/>
      <c r="G74" s="87"/>
      <c r="H74" s="146"/>
      <c r="I74" s="223"/>
      <c r="J74" s="224"/>
      <c r="K74" s="219"/>
      <c r="L74" t="s">
        <v>134</v>
      </c>
      <c r="M74" t="s">
        <v>148</v>
      </c>
      <c r="N74" t="s">
        <v>134</v>
      </c>
      <c r="O74" t="s">
        <v>148</v>
      </c>
      <c r="P74" t="s">
        <v>136</v>
      </c>
      <c r="R74" t="s">
        <v>134</v>
      </c>
      <c r="S74" t="s">
        <v>165</v>
      </c>
      <c r="T74" t="b">
        <f t="shared" si="0"/>
        <v>1</v>
      </c>
    </row>
    <row r="75" spans="1:20" x14ac:dyDescent="0.25">
      <c r="A75" s="12">
        <v>12</v>
      </c>
      <c r="B75" s="106"/>
      <c r="C75" s="86" t="s">
        <v>178</v>
      </c>
      <c r="D75" s="86" t="s">
        <v>179</v>
      </c>
      <c r="E75" s="87"/>
      <c r="F75" s="87"/>
      <c r="G75" s="87"/>
      <c r="H75" s="146"/>
      <c r="I75" s="223"/>
      <c r="J75" s="224"/>
      <c r="K75" s="219"/>
      <c r="L75" t="s">
        <v>134</v>
      </c>
      <c r="M75" t="s">
        <v>148</v>
      </c>
      <c r="N75" t="s">
        <v>134</v>
      </c>
      <c r="O75" t="s">
        <v>148</v>
      </c>
      <c r="P75" t="s">
        <v>136</v>
      </c>
      <c r="R75" t="s">
        <v>134</v>
      </c>
      <c r="S75" t="s">
        <v>165</v>
      </c>
      <c r="T75" t="b">
        <f t="shared" si="0"/>
        <v>1</v>
      </c>
    </row>
    <row r="76" spans="1:20" x14ac:dyDescent="0.25">
      <c r="A76" s="12" t="s">
        <v>232</v>
      </c>
      <c r="B76" s="106"/>
      <c r="C76" s="86" t="s">
        <v>178</v>
      </c>
      <c r="D76" s="86" t="s">
        <v>179</v>
      </c>
      <c r="E76" s="87"/>
      <c r="F76" s="87"/>
      <c r="G76" s="87"/>
      <c r="H76" s="146"/>
      <c r="I76" s="223"/>
      <c r="J76" s="224"/>
      <c r="K76" s="219"/>
      <c r="L76" t="s">
        <v>134</v>
      </c>
      <c r="M76" t="s">
        <v>148</v>
      </c>
      <c r="N76" t="s">
        <v>134</v>
      </c>
      <c r="O76" t="s">
        <v>148</v>
      </c>
      <c r="P76" t="s">
        <v>136</v>
      </c>
      <c r="R76" t="s">
        <v>134</v>
      </c>
      <c r="S76" t="s">
        <v>165</v>
      </c>
      <c r="T76" t="b">
        <f t="shared" si="0"/>
        <v>1</v>
      </c>
    </row>
    <row r="77" spans="1:20" x14ac:dyDescent="0.25">
      <c r="A77" s="220" t="s">
        <v>35</v>
      </c>
      <c r="B77" s="221"/>
      <c r="C77" s="221"/>
      <c r="D77" s="221"/>
      <c r="E77" s="221"/>
      <c r="F77" s="221"/>
      <c r="G77" s="221"/>
      <c r="H77" s="221"/>
      <c r="I77" s="221"/>
      <c r="J77" s="222"/>
      <c r="K77" s="2" t="s">
        <v>136</v>
      </c>
      <c r="L77" t="s">
        <v>134</v>
      </c>
      <c r="M77" t="s">
        <v>149</v>
      </c>
      <c r="N77" t="s">
        <v>134</v>
      </c>
      <c r="O77" t="s">
        <v>149</v>
      </c>
      <c r="P77" t="s">
        <v>136</v>
      </c>
      <c r="R77" t="s">
        <v>134</v>
      </c>
      <c r="S77" t="s">
        <v>166</v>
      </c>
      <c r="T77" t="b">
        <f t="shared" si="0"/>
        <v>1</v>
      </c>
    </row>
    <row r="78" spans="1:20" x14ac:dyDescent="0.25">
      <c r="A78" s="10" t="s">
        <v>233</v>
      </c>
      <c r="B78" s="106"/>
      <c r="C78" s="86" t="s">
        <v>178</v>
      </c>
      <c r="D78" s="86" t="s">
        <v>179</v>
      </c>
      <c r="E78" s="87"/>
      <c r="F78" s="87"/>
      <c r="G78" s="87"/>
      <c r="H78" s="146"/>
      <c r="I78" s="223"/>
      <c r="J78" s="224" t="s">
        <v>446</v>
      </c>
      <c r="K78" s="219" t="s">
        <v>134</v>
      </c>
      <c r="L78" t="s">
        <v>134</v>
      </c>
      <c r="M78" t="s">
        <v>149</v>
      </c>
      <c r="N78" t="s">
        <v>134</v>
      </c>
      <c r="O78" t="s">
        <v>149</v>
      </c>
      <c r="P78" t="s">
        <v>136</v>
      </c>
      <c r="R78" t="s">
        <v>134</v>
      </c>
      <c r="S78" t="s">
        <v>166</v>
      </c>
      <c r="T78" t="b">
        <f t="shared" ref="T78:T142" si="1">L78=R78</f>
        <v>1</v>
      </c>
    </row>
    <row r="79" spans="1:20" x14ac:dyDescent="0.25">
      <c r="A79" s="12" t="s">
        <v>234</v>
      </c>
      <c r="B79" s="106"/>
      <c r="C79" s="86" t="s">
        <v>178</v>
      </c>
      <c r="D79" s="86" t="s">
        <v>179</v>
      </c>
      <c r="E79" s="87"/>
      <c r="F79" s="87"/>
      <c r="G79" s="87"/>
      <c r="H79" s="146"/>
      <c r="I79" s="223"/>
      <c r="J79" s="224"/>
      <c r="K79" s="219"/>
      <c r="L79" t="s">
        <v>134</v>
      </c>
      <c r="M79" t="s">
        <v>149</v>
      </c>
      <c r="N79" t="s">
        <v>134</v>
      </c>
      <c r="O79" t="s">
        <v>149</v>
      </c>
      <c r="P79" t="s">
        <v>136</v>
      </c>
      <c r="R79" t="s">
        <v>134</v>
      </c>
      <c r="S79" t="s">
        <v>166</v>
      </c>
      <c r="T79" t="b">
        <f t="shared" si="1"/>
        <v>1</v>
      </c>
    </row>
    <row r="80" spans="1:20" x14ac:dyDescent="0.25">
      <c r="A80" s="12" t="s">
        <v>235</v>
      </c>
      <c r="B80" s="106"/>
      <c r="C80" s="86" t="s">
        <v>178</v>
      </c>
      <c r="D80" s="86" t="s">
        <v>179</v>
      </c>
      <c r="E80" s="87"/>
      <c r="F80" s="87"/>
      <c r="G80" s="87"/>
      <c r="H80" s="146"/>
      <c r="I80" s="223"/>
      <c r="J80" s="224"/>
      <c r="K80" s="219"/>
      <c r="L80" t="s">
        <v>134</v>
      </c>
      <c r="M80" t="s">
        <v>149</v>
      </c>
      <c r="N80" t="s">
        <v>134</v>
      </c>
      <c r="O80" t="s">
        <v>149</v>
      </c>
      <c r="P80" t="s">
        <v>136</v>
      </c>
      <c r="R80" t="s">
        <v>134</v>
      </c>
      <c r="S80" t="s">
        <v>166</v>
      </c>
      <c r="T80" t="b">
        <f t="shared" si="1"/>
        <v>1</v>
      </c>
    </row>
    <row r="81" spans="1:20" x14ac:dyDescent="0.25">
      <c r="A81" s="12" t="s">
        <v>236</v>
      </c>
      <c r="B81" s="106"/>
      <c r="C81" s="86" t="s">
        <v>178</v>
      </c>
      <c r="D81" s="86" t="s">
        <v>179</v>
      </c>
      <c r="E81" s="87"/>
      <c r="F81" s="87"/>
      <c r="G81" s="87"/>
      <c r="H81" s="146"/>
      <c r="I81" s="223"/>
      <c r="J81" s="224"/>
      <c r="K81" s="219"/>
      <c r="L81" t="s">
        <v>134</v>
      </c>
      <c r="M81" t="s">
        <v>149</v>
      </c>
      <c r="N81" t="s">
        <v>134</v>
      </c>
      <c r="O81" t="s">
        <v>149</v>
      </c>
      <c r="P81" t="s">
        <v>136</v>
      </c>
      <c r="R81" t="s">
        <v>134</v>
      </c>
      <c r="S81" t="s">
        <v>166</v>
      </c>
      <c r="T81" t="b">
        <f t="shared" si="1"/>
        <v>1</v>
      </c>
    </row>
    <row r="82" spans="1:20" x14ac:dyDescent="0.25">
      <c r="A82" s="12" t="s">
        <v>237</v>
      </c>
      <c r="B82" s="106"/>
      <c r="C82" s="86" t="s">
        <v>178</v>
      </c>
      <c r="D82" s="86" t="s">
        <v>179</v>
      </c>
      <c r="E82" s="87"/>
      <c r="F82" s="87"/>
      <c r="G82" s="87"/>
      <c r="H82" s="146"/>
      <c r="I82" s="223"/>
      <c r="J82" s="224"/>
      <c r="K82" s="219"/>
      <c r="L82" t="s">
        <v>134</v>
      </c>
      <c r="M82" t="s">
        <v>149</v>
      </c>
      <c r="N82" t="s">
        <v>134</v>
      </c>
      <c r="O82" t="s">
        <v>149</v>
      </c>
      <c r="P82" t="s">
        <v>136</v>
      </c>
      <c r="R82" t="s">
        <v>134</v>
      </c>
      <c r="S82" t="s">
        <v>166</v>
      </c>
      <c r="T82" t="b">
        <f t="shared" si="1"/>
        <v>1</v>
      </c>
    </row>
    <row r="83" spans="1:20" x14ac:dyDescent="0.25">
      <c r="A83" s="220" t="s">
        <v>36</v>
      </c>
      <c r="B83" s="221"/>
      <c r="C83" s="221"/>
      <c r="D83" s="221"/>
      <c r="E83" s="221"/>
      <c r="F83" s="221"/>
      <c r="G83" s="221"/>
      <c r="H83" s="221"/>
      <c r="I83" s="221"/>
      <c r="J83" s="222"/>
      <c r="K83" s="2" t="s">
        <v>136</v>
      </c>
      <c r="L83" t="s">
        <v>134</v>
      </c>
      <c r="M83" t="s">
        <v>150</v>
      </c>
      <c r="N83" t="s">
        <v>134</v>
      </c>
      <c r="O83" t="s">
        <v>150</v>
      </c>
      <c r="P83" t="s">
        <v>136</v>
      </c>
      <c r="R83" t="s">
        <v>134</v>
      </c>
      <c r="S83" t="s">
        <v>167</v>
      </c>
      <c r="T83" t="b">
        <f t="shared" si="1"/>
        <v>1</v>
      </c>
    </row>
    <row r="84" spans="1:20" x14ac:dyDescent="0.25">
      <c r="A84" s="12" t="s">
        <v>238</v>
      </c>
      <c r="B84" s="106"/>
      <c r="C84" s="86" t="s">
        <v>178</v>
      </c>
      <c r="D84" s="86" t="s">
        <v>179</v>
      </c>
      <c r="E84" s="87"/>
      <c r="F84" s="87"/>
      <c r="G84" s="87"/>
      <c r="H84" s="146"/>
      <c r="I84" s="223"/>
      <c r="J84" s="224" t="s">
        <v>447</v>
      </c>
      <c r="K84" s="219" t="s">
        <v>134</v>
      </c>
      <c r="L84" t="s">
        <v>134</v>
      </c>
      <c r="M84" t="s">
        <v>150</v>
      </c>
      <c r="N84" t="s">
        <v>134</v>
      </c>
      <c r="O84" t="s">
        <v>150</v>
      </c>
      <c r="P84" t="s">
        <v>136</v>
      </c>
      <c r="R84" t="s">
        <v>134</v>
      </c>
      <c r="S84" t="s">
        <v>167</v>
      </c>
      <c r="T84" t="b">
        <f t="shared" si="1"/>
        <v>1</v>
      </c>
    </row>
    <row r="85" spans="1:20" x14ac:dyDescent="0.25">
      <c r="A85" s="12" t="s">
        <v>239</v>
      </c>
      <c r="B85" s="106"/>
      <c r="C85" s="86" t="s">
        <v>178</v>
      </c>
      <c r="D85" s="86" t="s">
        <v>179</v>
      </c>
      <c r="E85" s="87"/>
      <c r="F85" s="87"/>
      <c r="G85" s="87"/>
      <c r="H85" s="146"/>
      <c r="I85" s="223"/>
      <c r="J85" s="224"/>
      <c r="K85" s="219"/>
      <c r="L85" t="s">
        <v>134</v>
      </c>
      <c r="M85" t="s">
        <v>150</v>
      </c>
      <c r="N85" t="s">
        <v>134</v>
      </c>
      <c r="O85" t="s">
        <v>150</v>
      </c>
      <c r="P85" t="s">
        <v>136</v>
      </c>
      <c r="R85" t="s">
        <v>134</v>
      </c>
      <c r="S85" t="s">
        <v>167</v>
      </c>
      <c r="T85" t="b">
        <f t="shared" si="1"/>
        <v>1</v>
      </c>
    </row>
    <row r="86" spans="1:20" x14ac:dyDescent="0.25">
      <c r="A86" s="12" t="s">
        <v>240</v>
      </c>
      <c r="B86" s="106"/>
      <c r="C86" s="86" t="s">
        <v>178</v>
      </c>
      <c r="D86" s="86" t="s">
        <v>179</v>
      </c>
      <c r="E86" s="87"/>
      <c r="F86" s="87"/>
      <c r="G86" s="87"/>
      <c r="H86" s="146"/>
      <c r="I86" s="223"/>
      <c r="J86" s="224"/>
      <c r="K86" s="219"/>
      <c r="L86" t="s">
        <v>134</v>
      </c>
      <c r="M86" t="s">
        <v>150</v>
      </c>
      <c r="N86" t="s">
        <v>134</v>
      </c>
      <c r="O86" t="s">
        <v>150</v>
      </c>
      <c r="P86" t="s">
        <v>136</v>
      </c>
      <c r="R86" t="s">
        <v>134</v>
      </c>
      <c r="S86" t="s">
        <v>167</v>
      </c>
      <c r="T86" t="b">
        <f t="shared" si="1"/>
        <v>1</v>
      </c>
    </row>
    <row r="87" spans="1:20" x14ac:dyDescent="0.25">
      <c r="A87" s="12" t="s">
        <v>241</v>
      </c>
      <c r="B87" s="106"/>
      <c r="C87" s="86" t="s">
        <v>178</v>
      </c>
      <c r="D87" s="86" t="s">
        <v>179</v>
      </c>
      <c r="E87" s="87"/>
      <c r="F87" s="87"/>
      <c r="G87" s="87"/>
      <c r="H87" s="146"/>
      <c r="I87" s="223"/>
      <c r="J87" s="224"/>
      <c r="K87" s="219"/>
      <c r="L87" t="s">
        <v>134</v>
      </c>
      <c r="M87" t="s">
        <v>150</v>
      </c>
      <c r="N87" t="s">
        <v>134</v>
      </c>
      <c r="O87" t="s">
        <v>150</v>
      </c>
      <c r="P87" t="s">
        <v>136</v>
      </c>
      <c r="R87" t="s">
        <v>134</v>
      </c>
      <c r="S87" t="s">
        <v>167</v>
      </c>
      <c r="T87" t="b">
        <f t="shared" si="1"/>
        <v>1</v>
      </c>
    </row>
    <row r="88" spans="1:20" x14ac:dyDescent="0.25">
      <c r="A88" s="220" t="s">
        <v>273</v>
      </c>
      <c r="B88" s="221"/>
      <c r="C88" s="221"/>
      <c r="D88" s="221"/>
      <c r="E88" s="221"/>
      <c r="F88" s="221"/>
      <c r="G88" s="221"/>
      <c r="H88" s="221"/>
      <c r="I88" s="221"/>
      <c r="J88" s="222"/>
      <c r="K88" s="2" t="s">
        <v>136</v>
      </c>
      <c r="L88" t="s">
        <v>134</v>
      </c>
      <c r="M88" t="s">
        <v>150</v>
      </c>
      <c r="N88" t="s">
        <v>134</v>
      </c>
      <c r="O88" t="s">
        <v>150</v>
      </c>
      <c r="P88" t="s">
        <v>134</v>
      </c>
      <c r="R88" t="s">
        <v>134</v>
      </c>
      <c r="S88" t="s">
        <v>167</v>
      </c>
      <c r="T88" t="b">
        <f t="shared" si="1"/>
        <v>1</v>
      </c>
    </row>
    <row r="89" spans="1:20" x14ac:dyDescent="0.25">
      <c r="A89" s="80" t="s">
        <v>31</v>
      </c>
      <c r="B89" s="109"/>
      <c r="C89" s="89"/>
      <c r="D89" s="89"/>
      <c r="E89" s="89"/>
      <c r="F89" s="89"/>
      <c r="G89" s="89"/>
      <c r="H89" s="148"/>
      <c r="I89" s="111"/>
      <c r="J89" s="60"/>
      <c r="K89" t="s">
        <v>134</v>
      </c>
      <c r="L89" t="s">
        <v>134</v>
      </c>
      <c r="M89" t="s">
        <v>145</v>
      </c>
      <c r="N89" t="s">
        <v>136</v>
      </c>
      <c r="O89" t="s">
        <v>145</v>
      </c>
      <c r="P89" t="s">
        <v>136</v>
      </c>
      <c r="R89" t="s">
        <v>134</v>
      </c>
      <c r="S89" t="s">
        <v>163</v>
      </c>
      <c r="T89" t="b">
        <f t="shared" si="1"/>
        <v>1</v>
      </c>
    </row>
    <row r="90" spans="1:20" hidden="1" x14ac:dyDescent="0.25">
      <c r="A90" s="80" t="s">
        <v>31</v>
      </c>
      <c r="B90" s="109"/>
      <c r="C90" s="88" t="s">
        <v>199</v>
      </c>
      <c r="D90" s="88" t="s">
        <v>356</v>
      </c>
      <c r="E90" s="88" t="s">
        <v>357</v>
      </c>
      <c r="F90" s="88" t="s">
        <v>358</v>
      </c>
      <c r="G90" s="89"/>
      <c r="H90" s="148"/>
      <c r="I90" s="111"/>
      <c r="J90" s="60"/>
      <c r="L90" t="s">
        <v>136</v>
      </c>
      <c r="M90" t="s">
        <v>145</v>
      </c>
      <c r="N90" t="s">
        <v>134</v>
      </c>
      <c r="O90" t="s">
        <v>145</v>
      </c>
      <c r="P90" t="s">
        <v>136</v>
      </c>
      <c r="R90" t="s">
        <v>136</v>
      </c>
      <c r="S90" t="s">
        <v>163</v>
      </c>
      <c r="T90" t="b">
        <f t="shared" si="1"/>
        <v>1</v>
      </c>
    </row>
    <row r="91" spans="1:20" ht="45" x14ac:dyDescent="0.25">
      <c r="A91" s="80" t="s">
        <v>37</v>
      </c>
      <c r="B91" s="109"/>
      <c r="C91" s="88" t="s">
        <v>200</v>
      </c>
      <c r="D91" s="88" t="s">
        <v>201</v>
      </c>
      <c r="E91" s="88" t="s">
        <v>202</v>
      </c>
      <c r="F91" s="88" t="s">
        <v>203</v>
      </c>
      <c r="G91" s="88" t="s">
        <v>74</v>
      </c>
      <c r="H91" s="148"/>
      <c r="I91" s="111"/>
      <c r="J91" s="61" t="s">
        <v>375</v>
      </c>
      <c r="K91" t="s">
        <v>134</v>
      </c>
      <c r="L91" t="s">
        <v>134</v>
      </c>
      <c r="M91" t="s">
        <v>136</v>
      </c>
      <c r="N91" t="s">
        <v>134</v>
      </c>
      <c r="O91" t="s">
        <v>136</v>
      </c>
      <c r="P91" t="s">
        <v>136</v>
      </c>
      <c r="R91" t="s">
        <v>134</v>
      </c>
      <c r="S91" t="s">
        <v>136</v>
      </c>
      <c r="T91" t="b">
        <f t="shared" si="1"/>
        <v>1</v>
      </c>
    </row>
    <row r="92" spans="1:20" x14ac:dyDescent="0.25">
      <c r="A92" s="80" t="s">
        <v>38</v>
      </c>
      <c r="B92" s="109"/>
      <c r="C92" s="88" t="s">
        <v>204</v>
      </c>
      <c r="D92" s="88" t="s">
        <v>205</v>
      </c>
      <c r="E92" s="88" t="s">
        <v>206</v>
      </c>
      <c r="F92" s="89"/>
      <c r="G92" s="89"/>
      <c r="H92" s="148"/>
      <c r="I92" s="111"/>
      <c r="J92" s="60"/>
      <c r="K92" t="s">
        <v>134</v>
      </c>
      <c r="L92" t="s">
        <v>134</v>
      </c>
      <c r="M92" t="s">
        <v>140</v>
      </c>
      <c r="N92" t="s">
        <v>134</v>
      </c>
      <c r="O92" t="s">
        <v>140</v>
      </c>
      <c r="P92" t="s">
        <v>136</v>
      </c>
      <c r="R92" t="s">
        <v>134</v>
      </c>
      <c r="S92" t="s">
        <v>161</v>
      </c>
      <c r="T92" t="b">
        <f t="shared" si="1"/>
        <v>1</v>
      </c>
    </row>
    <row r="93" spans="1:20" x14ac:dyDescent="0.25">
      <c r="A93" s="80" t="s">
        <v>39</v>
      </c>
      <c r="B93" s="109"/>
      <c r="C93" s="88" t="s">
        <v>178</v>
      </c>
      <c r="D93" s="88" t="s">
        <v>179</v>
      </c>
      <c r="E93" s="89"/>
      <c r="F93" s="89"/>
      <c r="G93" s="89"/>
      <c r="H93" s="148"/>
      <c r="I93" s="111"/>
      <c r="J93" s="58" t="s">
        <v>376</v>
      </c>
      <c r="K93" t="s">
        <v>134</v>
      </c>
      <c r="L93" t="s">
        <v>134</v>
      </c>
      <c r="M93" t="s">
        <v>141</v>
      </c>
      <c r="N93" t="s">
        <v>134</v>
      </c>
      <c r="O93" t="s">
        <v>141</v>
      </c>
      <c r="P93" t="s">
        <v>136</v>
      </c>
      <c r="R93" t="s">
        <v>134</v>
      </c>
      <c r="S93" t="s">
        <v>166</v>
      </c>
      <c r="T93" t="b">
        <f t="shared" si="1"/>
        <v>1</v>
      </c>
    </row>
    <row r="94" spans="1:20" x14ac:dyDescent="0.25">
      <c r="A94" s="83" t="s">
        <v>32</v>
      </c>
      <c r="B94" s="114"/>
      <c r="C94" s="93" t="s">
        <v>178</v>
      </c>
      <c r="D94" s="93" t="s">
        <v>179</v>
      </c>
      <c r="E94" s="94"/>
      <c r="F94" s="94"/>
      <c r="G94" s="94"/>
      <c r="H94" s="150"/>
      <c r="I94" s="232"/>
      <c r="J94" s="60"/>
      <c r="K94" s="219" t="s">
        <v>134</v>
      </c>
      <c r="L94" t="s">
        <v>134</v>
      </c>
      <c r="M94" t="s">
        <v>146</v>
      </c>
      <c r="N94" t="s">
        <v>134</v>
      </c>
      <c r="O94" t="s">
        <v>146</v>
      </c>
      <c r="P94" t="s">
        <v>134</v>
      </c>
      <c r="Q94" t="s">
        <v>147</v>
      </c>
      <c r="R94" t="s">
        <v>134</v>
      </c>
      <c r="S94" t="s">
        <v>164</v>
      </c>
      <c r="T94" t="b">
        <f t="shared" si="1"/>
        <v>1</v>
      </c>
    </row>
    <row r="95" spans="1:20" ht="15.75" thickBot="1" x14ac:dyDescent="0.3">
      <c r="A95" s="81" t="s">
        <v>33</v>
      </c>
      <c r="B95" s="110"/>
      <c r="C95" s="90" t="s">
        <v>178</v>
      </c>
      <c r="D95" s="90" t="s">
        <v>179</v>
      </c>
      <c r="E95" s="91"/>
      <c r="F95" s="91"/>
      <c r="G95" s="91"/>
      <c r="H95" s="147"/>
      <c r="I95" s="233"/>
      <c r="J95" s="62"/>
      <c r="K95" s="219"/>
      <c r="L95" t="s">
        <v>134</v>
      </c>
      <c r="M95" t="s">
        <v>146</v>
      </c>
      <c r="N95" t="s">
        <v>134</v>
      </c>
      <c r="O95" t="s">
        <v>146</v>
      </c>
      <c r="P95" t="s">
        <v>134</v>
      </c>
      <c r="Q95" t="s">
        <v>147</v>
      </c>
      <c r="R95" t="s">
        <v>134</v>
      </c>
      <c r="S95" t="s">
        <v>164</v>
      </c>
      <c r="T95" t="b">
        <f t="shared" si="1"/>
        <v>1</v>
      </c>
    </row>
    <row r="96" spans="1:20" ht="15.75" hidden="1" thickBot="1" x14ac:dyDescent="0.3">
      <c r="A96" s="225" t="s">
        <v>40</v>
      </c>
      <c r="B96" s="226"/>
      <c r="C96" s="226"/>
      <c r="D96" s="226"/>
      <c r="E96" s="226"/>
      <c r="F96" s="226"/>
      <c r="G96" s="226"/>
      <c r="H96" s="226"/>
      <c r="I96" s="226"/>
      <c r="J96" s="227"/>
      <c r="K96" s="2" t="s">
        <v>136</v>
      </c>
      <c r="L96" t="s">
        <v>136</v>
      </c>
      <c r="N96" t="s">
        <v>136</v>
      </c>
      <c r="P96" t="s">
        <v>134</v>
      </c>
      <c r="Q96" t="s">
        <v>141</v>
      </c>
      <c r="R96" t="s">
        <v>136</v>
      </c>
      <c r="T96" t="b">
        <f t="shared" si="1"/>
        <v>1</v>
      </c>
    </row>
    <row r="97" spans="1:20" ht="15.75" hidden="1" thickBot="1" x14ac:dyDescent="0.3">
      <c r="A97" s="10" t="s">
        <v>41</v>
      </c>
      <c r="B97" s="106"/>
      <c r="C97" s="95"/>
      <c r="D97" s="95"/>
      <c r="E97" s="95"/>
      <c r="F97" s="95"/>
      <c r="G97" s="95"/>
      <c r="H97" s="151"/>
      <c r="I97" s="111"/>
      <c r="J97" s="58" t="s">
        <v>396</v>
      </c>
      <c r="K97" t="s">
        <v>134</v>
      </c>
      <c r="L97" t="s">
        <v>136</v>
      </c>
      <c r="N97" t="s">
        <v>136</v>
      </c>
      <c r="P97" t="s">
        <v>134</v>
      </c>
      <c r="Q97" t="s">
        <v>141</v>
      </c>
      <c r="R97" t="s">
        <v>136</v>
      </c>
      <c r="T97" t="b">
        <f t="shared" si="1"/>
        <v>1</v>
      </c>
    </row>
    <row r="98" spans="1:20" ht="45.75" hidden="1" thickBot="1" x14ac:dyDescent="0.3">
      <c r="A98" s="80" t="s">
        <v>46</v>
      </c>
      <c r="B98" s="109"/>
      <c r="C98" s="88" t="s">
        <v>180</v>
      </c>
      <c r="D98" s="88" t="s">
        <v>181</v>
      </c>
      <c r="E98" s="88" t="s">
        <v>184</v>
      </c>
      <c r="F98" s="88" t="s">
        <v>74</v>
      </c>
      <c r="G98" s="89"/>
      <c r="H98" s="148"/>
      <c r="I98" s="111"/>
      <c r="J98" s="61" t="s">
        <v>401</v>
      </c>
      <c r="K98" t="s">
        <v>134</v>
      </c>
      <c r="L98" t="s">
        <v>136</v>
      </c>
      <c r="N98" t="s">
        <v>136</v>
      </c>
      <c r="P98" t="s">
        <v>134</v>
      </c>
      <c r="Q98" t="s">
        <v>141</v>
      </c>
      <c r="R98" t="s">
        <v>136</v>
      </c>
      <c r="T98" t="b">
        <f t="shared" si="1"/>
        <v>1</v>
      </c>
    </row>
    <row r="99" spans="1:20" ht="15.75" hidden="1" thickBot="1" x14ac:dyDescent="0.3">
      <c r="A99" s="220" t="s">
        <v>42</v>
      </c>
      <c r="B99" s="221"/>
      <c r="C99" s="221"/>
      <c r="D99" s="221"/>
      <c r="E99" s="221"/>
      <c r="F99" s="221"/>
      <c r="G99" s="221"/>
      <c r="H99" s="221"/>
      <c r="I99" s="221"/>
      <c r="J99" s="222"/>
      <c r="K99" s="2" t="s">
        <v>136</v>
      </c>
      <c r="L99" t="s">
        <v>136</v>
      </c>
      <c r="N99" t="s">
        <v>136</v>
      </c>
      <c r="P99" t="s">
        <v>134</v>
      </c>
      <c r="Q99" t="s">
        <v>141</v>
      </c>
      <c r="R99" t="s">
        <v>136</v>
      </c>
      <c r="T99" t="b">
        <f t="shared" si="1"/>
        <v>1</v>
      </c>
    </row>
    <row r="100" spans="1:20" ht="15.75" hidden="1" thickBot="1" x14ac:dyDescent="0.3">
      <c r="A100" s="10" t="s">
        <v>397</v>
      </c>
      <c r="B100" s="106"/>
      <c r="C100" s="86" t="s">
        <v>178</v>
      </c>
      <c r="D100" s="86" t="s">
        <v>179</v>
      </c>
      <c r="E100" s="87"/>
      <c r="F100" s="87"/>
      <c r="G100" s="87"/>
      <c r="H100" s="146"/>
      <c r="I100" s="223"/>
      <c r="J100" s="224" t="s">
        <v>448</v>
      </c>
      <c r="K100" s="219" t="s">
        <v>134</v>
      </c>
      <c r="L100" t="s">
        <v>136</v>
      </c>
      <c r="N100" t="s">
        <v>136</v>
      </c>
      <c r="P100" t="s">
        <v>134</v>
      </c>
      <c r="Q100" t="s">
        <v>141</v>
      </c>
      <c r="R100" t="s">
        <v>136</v>
      </c>
      <c r="T100" t="b">
        <f t="shared" si="1"/>
        <v>1</v>
      </c>
    </row>
    <row r="101" spans="1:20" ht="15.75" hidden="1" thickBot="1" x14ac:dyDescent="0.3">
      <c r="A101" s="10" t="s">
        <v>398</v>
      </c>
      <c r="B101" s="106"/>
      <c r="C101" s="86" t="s">
        <v>178</v>
      </c>
      <c r="D101" s="86" t="s">
        <v>179</v>
      </c>
      <c r="E101" s="87"/>
      <c r="F101" s="87"/>
      <c r="G101" s="87"/>
      <c r="H101" s="146"/>
      <c r="I101" s="223"/>
      <c r="J101" s="224"/>
      <c r="K101" s="219"/>
      <c r="L101" t="s">
        <v>136</v>
      </c>
      <c r="N101" t="s">
        <v>136</v>
      </c>
      <c r="P101" t="s">
        <v>134</v>
      </c>
      <c r="Q101" t="s">
        <v>141</v>
      </c>
      <c r="R101" t="s">
        <v>136</v>
      </c>
      <c r="T101" t="b">
        <f t="shared" si="1"/>
        <v>1</v>
      </c>
    </row>
    <row r="102" spans="1:20" ht="15.75" hidden="1" thickBot="1" x14ac:dyDescent="0.3">
      <c r="A102" s="10" t="s">
        <v>74</v>
      </c>
      <c r="B102" s="106"/>
      <c r="C102" s="86" t="s">
        <v>178</v>
      </c>
      <c r="D102" s="86" t="s">
        <v>179</v>
      </c>
      <c r="E102" s="87"/>
      <c r="F102" s="87"/>
      <c r="G102" s="87"/>
      <c r="H102" s="146"/>
      <c r="I102" s="223"/>
      <c r="J102" s="224"/>
      <c r="K102" s="219"/>
      <c r="L102" t="s">
        <v>136</v>
      </c>
      <c r="N102" t="s">
        <v>136</v>
      </c>
      <c r="P102" t="s">
        <v>134</v>
      </c>
      <c r="Q102" t="s">
        <v>141</v>
      </c>
      <c r="R102" t="s">
        <v>136</v>
      </c>
      <c r="T102" t="b">
        <f t="shared" si="1"/>
        <v>1</v>
      </c>
    </row>
    <row r="103" spans="1:20" ht="15.75" hidden="1" thickBot="1" x14ac:dyDescent="0.3">
      <c r="A103" s="10" t="s">
        <v>243</v>
      </c>
      <c r="B103" s="106"/>
      <c r="C103" s="86" t="s">
        <v>178</v>
      </c>
      <c r="D103" s="86" t="s">
        <v>179</v>
      </c>
      <c r="E103" s="87"/>
      <c r="F103" s="87"/>
      <c r="G103" s="87"/>
      <c r="H103" s="146"/>
      <c r="I103" s="223"/>
      <c r="J103" s="224"/>
      <c r="K103" s="219"/>
      <c r="L103" t="s">
        <v>136</v>
      </c>
      <c r="N103" t="s">
        <v>136</v>
      </c>
      <c r="P103" t="s">
        <v>134</v>
      </c>
      <c r="Q103" t="s">
        <v>141</v>
      </c>
      <c r="R103" t="s">
        <v>136</v>
      </c>
      <c r="T103" t="b">
        <f t="shared" si="1"/>
        <v>1</v>
      </c>
    </row>
    <row r="104" spans="1:20" ht="15.75" hidden="1" thickBot="1" x14ac:dyDescent="0.3">
      <c r="A104" s="220" t="s">
        <v>43</v>
      </c>
      <c r="B104" s="221"/>
      <c r="C104" s="221"/>
      <c r="D104" s="221"/>
      <c r="E104" s="221"/>
      <c r="F104" s="221"/>
      <c r="G104" s="221"/>
      <c r="H104" s="221"/>
      <c r="I104" s="221"/>
      <c r="J104" s="222"/>
      <c r="K104" s="2" t="s">
        <v>136</v>
      </c>
      <c r="L104" t="s">
        <v>136</v>
      </c>
      <c r="N104" t="s">
        <v>136</v>
      </c>
      <c r="P104" t="s">
        <v>134</v>
      </c>
      <c r="Q104" t="s">
        <v>141</v>
      </c>
      <c r="R104" t="s">
        <v>136</v>
      </c>
      <c r="T104" t="b">
        <f t="shared" si="1"/>
        <v>1</v>
      </c>
    </row>
    <row r="105" spans="1:20" ht="15.75" hidden="1" thickBot="1" x14ac:dyDescent="0.3">
      <c r="A105" s="10" t="s">
        <v>399</v>
      </c>
      <c r="B105" s="106"/>
      <c r="C105" s="86" t="s">
        <v>178</v>
      </c>
      <c r="D105" s="86" t="s">
        <v>179</v>
      </c>
      <c r="E105" s="87"/>
      <c r="F105" s="87"/>
      <c r="G105" s="87"/>
      <c r="H105" s="146"/>
      <c r="I105" s="223"/>
      <c r="J105" s="224" t="s">
        <v>449</v>
      </c>
      <c r="K105" s="219" t="s">
        <v>134</v>
      </c>
      <c r="L105" t="s">
        <v>136</v>
      </c>
      <c r="N105" t="s">
        <v>136</v>
      </c>
      <c r="P105" t="s">
        <v>134</v>
      </c>
      <c r="Q105" t="s">
        <v>141</v>
      </c>
      <c r="R105" t="s">
        <v>136</v>
      </c>
      <c r="T105" t="b">
        <f t="shared" si="1"/>
        <v>1</v>
      </c>
    </row>
    <row r="106" spans="1:20" ht="15.75" hidden="1" thickBot="1" x14ac:dyDescent="0.3">
      <c r="A106" s="10" t="s">
        <v>242</v>
      </c>
      <c r="B106" s="106"/>
      <c r="C106" s="86" t="s">
        <v>178</v>
      </c>
      <c r="D106" s="86" t="s">
        <v>179</v>
      </c>
      <c r="E106" s="87"/>
      <c r="F106" s="87"/>
      <c r="G106" s="87"/>
      <c r="H106" s="146"/>
      <c r="I106" s="223"/>
      <c r="J106" s="224"/>
      <c r="K106" s="219"/>
      <c r="L106" t="s">
        <v>136</v>
      </c>
      <c r="N106" t="s">
        <v>136</v>
      </c>
      <c r="P106" t="s">
        <v>134</v>
      </c>
      <c r="Q106" t="s">
        <v>141</v>
      </c>
      <c r="R106" t="s">
        <v>136</v>
      </c>
      <c r="T106" t="b">
        <f t="shared" si="1"/>
        <v>1</v>
      </c>
    </row>
    <row r="107" spans="1:20" ht="15.75" hidden="1" thickBot="1" x14ac:dyDescent="0.3">
      <c r="A107" s="10" t="s">
        <v>400</v>
      </c>
      <c r="B107" s="106"/>
      <c r="C107" s="86" t="s">
        <v>178</v>
      </c>
      <c r="D107" s="86" t="s">
        <v>179</v>
      </c>
      <c r="E107" s="87"/>
      <c r="F107" s="87"/>
      <c r="G107" s="87"/>
      <c r="H107" s="146"/>
      <c r="I107" s="223"/>
      <c r="J107" s="224"/>
      <c r="K107" s="219"/>
      <c r="L107" t="s">
        <v>136</v>
      </c>
      <c r="N107" t="s">
        <v>136</v>
      </c>
      <c r="P107" t="s">
        <v>134</v>
      </c>
      <c r="Q107" t="s">
        <v>141</v>
      </c>
      <c r="R107" t="s">
        <v>136</v>
      </c>
      <c r="T107" t="b">
        <f t="shared" si="1"/>
        <v>1</v>
      </c>
    </row>
    <row r="108" spans="1:20" ht="15.75" hidden="1" thickBot="1" x14ac:dyDescent="0.3">
      <c r="A108" s="10" t="s">
        <v>74</v>
      </c>
      <c r="B108" s="106"/>
      <c r="C108" s="86" t="s">
        <v>178</v>
      </c>
      <c r="D108" s="86" t="s">
        <v>179</v>
      </c>
      <c r="E108" s="87"/>
      <c r="F108" s="87"/>
      <c r="G108" s="87"/>
      <c r="H108" s="146"/>
      <c r="I108" s="223"/>
      <c r="J108" s="224"/>
      <c r="K108" s="219"/>
      <c r="L108" t="s">
        <v>136</v>
      </c>
      <c r="N108" t="s">
        <v>136</v>
      </c>
      <c r="P108" t="s">
        <v>134</v>
      </c>
      <c r="Q108" t="s">
        <v>141</v>
      </c>
      <c r="R108" t="s">
        <v>136</v>
      </c>
      <c r="T108" t="b">
        <f t="shared" si="1"/>
        <v>1</v>
      </c>
    </row>
    <row r="109" spans="1:20" ht="15.75" hidden="1" thickBot="1" x14ac:dyDescent="0.3">
      <c r="A109" s="10" t="s">
        <v>243</v>
      </c>
      <c r="B109" s="106"/>
      <c r="C109" s="86" t="s">
        <v>178</v>
      </c>
      <c r="D109" s="86" t="s">
        <v>179</v>
      </c>
      <c r="E109" s="87"/>
      <c r="F109" s="87"/>
      <c r="G109" s="87"/>
      <c r="H109" s="146"/>
      <c r="I109" s="223"/>
      <c r="J109" s="224"/>
      <c r="K109" s="219"/>
      <c r="L109" t="s">
        <v>136</v>
      </c>
      <c r="N109" t="s">
        <v>136</v>
      </c>
      <c r="P109" t="s">
        <v>134</v>
      </c>
      <c r="Q109" t="s">
        <v>141</v>
      </c>
      <c r="R109" t="s">
        <v>136</v>
      </c>
      <c r="T109" t="b">
        <f t="shared" si="1"/>
        <v>1</v>
      </c>
    </row>
    <row r="110" spans="1:20" ht="15.75" hidden="1" thickBot="1" x14ac:dyDescent="0.3">
      <c r="A110" s="220" t="s">
        <v>44</v>
      </c>
      <c r="B110" s="221"/>
      <c r="C110" s="221"/>
      <c r="D110" s="221"/>
      <c r="E110" s="221"/>
      <c r="F110" s="221"/>
      <c r="G110" s="221"/>
      <c r="H110" s="221"/>
      <c r="I110" s="221"/>
      <c r="J110" s="222"/>
      <c r="K110" s="2" t="s">
        <v>136</v>
      </c>
      <c r="L110" t="s">
        <v>136</v>
      </c>
      <c r="N110" t="s">
        <v>136</v>
      </c>
      <c r="P110" t="s">
        <v>134</v>
      </c>
      <c r="Q110" t="s">
        <v>141</v>
      </c>
      <c r="R110" t="s">
        <v>136</v>
      </c>
      <c r="T110" t="b">
        <f t="shared" si="1"/>
        <v>1</v>
      </c>
    </row>
    <row r="111" spans="1:20" ht="15.75" hidden="1" thickBot="1" x14ac:dyDescent="0.3">
      <c r="A111" s="10" t="s">
        <v>399</v>
      </c>
      <c r="B111" s="106"/>
      <c r="C111" s="86" t="s">
        <v>178</v>
      </c>
      <c r="D111" s="86" t="s">
        <v>179</v>
      </c>
      <c r="E111" s="87"/>
      <c r="F111" s="87"/>
      <c r="G111" s="87"/>
      <c r="H111" s="146"/>
      <c r="I111" s="111"/>
      <c r="J111" s="224" t="s">
        <v>449</v>
      </c>
      <c r="K111" t="s">
        <v>134</v>
      </c>
      <c r="L111" t="s">
        <v>136</v>
      </c>
      <c r="N111" t="s">
        <v>136</v>
      </c>
      <c r="P111" t="s">
        <v>134</v>
      </c>
      <c r="Q111" t="s">
        <v>141</v>
      </c>
      <c r="R111" t="s">
        <v>136</v>
      </c>
      <c r="T111" t="b">
        <f t="shared" si="1"/>
        <v>1</v>
      </c>
    </row>
    <row r="112" spans="1:20" ht="15.75" hidden="1" thickBot="1" x14ac:dyDescent="0.3">
      <c r="A112" s="10" t="s">
        <v>242</v>
      </c>
      <c r="B112" s="106"/>
      <c r="C112" s="86" t="s">
        <v>178</v>
      </c>
      <c r="D112" s="86" t="s">
        <v>179</v>
      </c>
      <c r="E112" s="87"/>
      <c r="F112" s="87"/>
      <c r="G112" s="87"/>
      <c r="H112" s="146"/>
      <c r="I112" s="111"/>
      <c r="J112" s="224"/>
      <c r="K112" t="s">
        <v>134</v>
      </c>
      <c r="L112" t="s">
        <v>136</v>
      </c>
      <c r="N112" t="s">
        <v>136</v>
      </c>
      <c r="P112" t="s">
        <v>134</v>
      </c>
      <c r="Q112" t="s">
        <v>141</v>
      </c>
      <c r="R112" t="s">
        <v>136</v>
      </c>
      <c r="T112" t="b">
        <f t="shared" si="1"/>
        <v>1</v>
      </c>
    </row>
    <row r="113" spans="1:20" ht="15.75" hidden="1" thickBot="1" x14ac:dyDescent="0.3">
      <c r="A113" s="10" t="s">
        <v>400</v>
      </c>
      <c r="B113" s="106"/>
      <c r="C113" s="86" t="s">
        <v>178</v>
      </c>
      <c r="D113" s="86" t="s">
        <v>179</v>
      </c>
      <c r="E113" s="87"/>
      <c r="F113" s="87"/>
      <c r="G113" s="87"/>
      <c r="H113" s="146"/>
      <c r="I113" s="111"/>
      <c r="J113" s="224"/>
      <c r="K113" t="s">
        <v>134</v>
      </c>
      <c r="L113" t="s">
        <v>136</v>
      </c>
      <c r="N113" t="s">
        <v>136</v>
      </c>
      <c r="P113" t="s">
        <v>134</v>
      </c>
      <c r="Q113" t="s">
        <v>141</v>
      </c>
      <c r="R113" t="s">
        <v>136</v>
      </c>
      <c r="T113" t="b">
        <f t="shared" si="1"/>
        <v>1</v>
      </c>
    </row>
    <row r="114" spans="1:20" ht="15.75" hidden="1" thickBot="1" x14ac:dyDescent="0.3">
      <c r="A114" s="10" t="s">
        <v>74</v>
      </c>
      <c r="B114" s="106"/>
      <c r="C114" s="86" t="s">
        <v>178</v>
      </c>
      <c r="D114" s="86" t="s">
        <v>179</v>
      </c>
      <c r="E114" s="87"/>
      <c r="F114" s="87"/>
      <c r="G114" s="87"/>
      <c r="H114" s="146"/>
      <c r="I114" s="111"/>
      <c r="J114" s="224"/>
      <c r="K114" t="s">
        <v>134</v>
      </c>
      <c r="L114" t="s">
        <v>136</v>
      </c>
      <c r="N114" t="s">
        <v>136</v>
      </c>
      <c r="P114" t="s">
        <v>134</v>
      </c>
      <c r="Q114" t="s">
        <v>141</v>
      </c>
      <c r="R114" t="s">
        <v>136</v>
      </c>
      <c r="T114" t="b">
        <f t="shared" si="1"/>
        <v>1</v>
      </c>
    </row>
    <row r="115" spans="1:20" ht="15.75" hidden="1" thickBot="1" x14ac:dyDescent="0.3">
      <c r="A115" s="10" t="s">
        <v>243</v>
      </c>
      <c r="B115" s="106"/>
      <c r="C115" s="86" t="s">
        <v>178</v>
      </c>
      <c r="D115" s="86" t="s">
        <v>179</v>
      </c>
      <c r="E115" s="87"/>
      <c r="F115" s="87"/>
      <c r="G115" s="87"/>
      <c r="H115" s="146"/>
      <c r="I115" s="111"/>
      <c r="J115" s="224"/>
      <c r="K115" t="s">
        <v>134</v>
      </c>
      <c r="L115" t="s">
        <v>136</v>
      </c>
      <c r="N115" t="s">
        <v>136</v>
      </c>
      <c r="P115" t="s">
        <v>134</v>
      </c>
      <c r="Q115" t="s">
        <v>141</v>
      </c>
      <c r="R115" t="s">
        <v>136</v>
      </c>
      <c r="T115" t="b">
        <f t="shared" si="1"/>
        <v>1</v>
      </c>
    </row>
    <row r="116" spans="1:20" ht="15.75" hidden="1" thickBot="1" x14ac:dyDescent="0.3">
      <c r="A116" s="220" t="s">
        <v>45</v>
      </c>
      <c r="B116" s="221"/>
      <c r="C116" s="221"/>
      <c r="D116" s="221"/>
      <c r="E116" s="221"/>
      <c r="F116" s="221"/>
      <c r="G116" s="221"/>
      <c r="H116" s="221"/>
      <c r="I116" s="221"/>
      <c r="J116" s="222"/>
      <c r="K116" s="2" t="s">
        <v>136</v>
      </c>
      <c r="L116" t="s">
        <v>136</v>
      </c>
      <c r="N116" t="s">
        <v>136</v>
      </c>
      <c r="P116" t="s">
        <v>134</v>
      </c>
      <c r="Q116" t="s">
        <v>141</v>
      </c>
      <c r="R116" t="s">
        <v>136</v>
      </c>
      <c r="T116" t="b">
        <f t="shared" si="1"/>
        <v>1</v>
      </c>
    </row>
    <row r="117" spans="1:20" ht="15.75" hidden="1" thickBot="1" x14ac:dyDescent="0.3">
      <c r="A117" s="10" t="s">
        <v>200</v>
      </c>
      <c r="B117" s="106"/>
      <c r="C117" s="86" t="s">
        <v>178</v>
      </c>
      <c r="D117" s="86" t="s">
        <v>179</v>
      </c>
      <c r="E117" s="87"/>
      <c r="F117" s="87"/>
      <c r="G117" s="87"/>
      <c r="H117" s="146"/>
      <c r="I117" s="223"/>
      <c r="J117" s="224" t="s">
        <v>375</v>
      </c>
      <c r="K117" s="219" t="s">
        <v>134</v>
      </c>
      <c r="L117" t="s">
        <v>136</v>
      </c>
      <c r="N117" t="s">
        <v>136</v>
      </c>
      <c r="P117" t="s">
        <v>134</v>
      </c>
      <c r="Q117" t="s">
        <v>141</v>
      </c>
      <c r="R117" t="s">
        <v>136</v>
      </c>
      <c r="T117" t="b">
        <f t="shared" si="1"/>
        <v>1</v>
      </c>
    </row>
    <row r="118" spans="1:20" ht="15.75" hidden="1" thickBot="1" x14ac:dyDescent="0.3">
      <c r="A118" s="10" t="s">
        <v>244</v>
      </c>
      <c r="B118" s="106"/>
      <c r="C118" s="86" t="s">
        <v>178</v>
      </c>
      <c r="D118" s="86" t="s">
        <v>179</v>
      </c>
      <c r="E118" s="87"/>
      <c r="F118" s="87"/>
      <c r="G118" s="87"/>
      <c r="H118" s="146"/>
      <c r="I118" s="223"/>
      <c r="J118" s="224"/>
      <c r="K118" s="219"/>
      <c r="L118" t="s">
        <v>136</v>
      </c>
      <c r="N118" t="s">
        <v>136</v>
      </c>
      <c r="P118" t="s">
        <v>134</v>
      </c>
      <c r="Q118" t="s">
        <v>141</v>
      </c>
      <c r="R118" t="s">
        <v>136</v>
      </c>
      <c r="T118" t="b">
        <f t="shared" si="1"/>
        <v>1</v>
      </c>
    </row>
    <row r="119" spans="1:20" ht="15.75" hidden="1" thickBot="1" x14ac:dyDescent="0.3">
      <c r="A119" s="10" t="s">
        <v>202</v>
      </c>
      <c r="B119" s="106"/>
      <c r="C119" s="86" t="s">
        <v>178</v>
      </c>
      <c r="D119" s="86" t="s">
        <v>179</v>
      </c>
      <c r="E119" s="87"/>
      <c r="F119" s="87"/>
      <c r="G119" s="87"/>
      <c r="H119" s="146"/>
      <c r="I119" s="223"/>
      <c r="J119" s="224"/>
      <c r="K119" s="219"/>
      <c r="L119" t="s">
        <v>136</v>
      </c>
      <c r="N119" t="s">
        <v>136</v>
      </c>
      <c r="P119" t="s">
        <v>134</v>
      </c>
      <c r="Q119" t="s">
        <v>141</v>
      </c>
      <c r="R119" t="s">
        <v>136</v>
      </c>
      <c r="T119" t="b">
        <f t="shared" si="1"/>
        <v>1</v>
      </c>
    </row>
    <row r="120" spans="1:20" ht="15.75" hidden="1" thickBot="1" x14ac:dyDescent="0.3">
      <c r="A120" s="10" t="s">
        <v>203</v>
      </c>
      <c r="B120" s="106"/>
      <c r="C120" s="86" t="s">
        <v>178</v>
      </c>
      <c r="D120" s="86" t="s">
        <v>179</v>
      </c>
      <c r="E120" s="87"/>
      <c r="F120" s="87"/>
      <c r="G120" s="87"/>
      <c r="H120" s="146"/>
      <c r="I120" s="223"/>
      <c r="J120" s="224"/>
      <c r="K120" s="219"/>
      <c r="L120" t="s">
        <v>136</v>
      </c>
      <c r="N120" t="s">
        <v>136</v>
      </c>
      <c r="P120" t="s">
        <v>134</v>
      </c>
      <c r="Q120" t="s">
        <v>141</v>
      </c>
      <c r="R120" t="s">
        <v>136</v>
      </c>
      <c r="T120" t="b">
        <f t="shared" si="1"/>
        <v>1</v>
      </c>
    </row>
    <row r="121" spans="1:20" ht="15.75" hidden="1" thickBot="1" x14ac:dyDescent="0.3">
      <c r="A121" s="10" t="s">
        <v>74</v>
      </c>
      <c r="B121" s="106"/>
      <c r="C121" s="86" t="s">
        <v>178</v>
      </c>
      <c r="D121" s="86" t="s">
        <v>179</v>
      </c>
      <c r="E121" s="87"/>
      <c r="F121" s="87"/>
      <c r="G121" s="87"/>
      <c r="H121" s="146"/>
      <c r="I121" s="223"/>
      <c r="J121" s="224"/>
      <c r="K121" s="219"/>
      <c r="L121" t="s">
        <v>136</v>
      </c>
      <c r="N121" t="s">
        <v>136</v>
      </c>
      <c r="P121" t="s">
        <v>134</v>
      </c>
      <c r="Q121" t="s">
        <v>141</v>
      </c>
      <c r="R121" t="s">
        <v>136</v>
      </c>
      <c r="T121" t="b">
        <f t="shared" si="1"/>
        <v>1</v>
      </c>
    </row>
    <row r="122" spans="1:20" ht="15.75" hidden="1" thickBot="1" x14ac:dyDescent="0.3">
      <c r="A122" s="220" t="s">
        <v>47</v>
      </c>
      <c r="B122" s="221"/>
      <c r="C122" s="221"/>
      <c r="D122" s="221"/>
      <c r="E122" s="221"/>
      <c r="F122" s="221"/>
      <c r="G122" s="221"/>
      <c r="H122" s="221"/>
      <c r="I122" s="221"/>
      <c r="J122" s="222"/>
      <c r="K122" s="2" t="s">
        <v>136</v>
      </c>
      <c r="L122" t="s">
        <v>136</v>
      </c>
      <c r="N122" t="s">
        <v>136</v>
      </c>
      <c r="P122" t="s">
        <v>134</v>
      </c>
      <c r="Q122" t="s">
        <v>141</v>
      </c>
      <c r="R122" t="s">
        <v>136</v>
      </c>
      <c r="T122" t="b">
        <f t="shared" si="1"/>
        <v>1</v>
      </c>
    </row>
    <row r="123" spans="1:20" ht="15.75" hidden="1" thickBot="1" x14ac:dyDescent="0.3">
      <c r="A123" s="10" t="s">
        <v>450</v>
      </c>
      <c r="B123" s="106"/>
      <c r="C123" s="86" t="s">
        <v>178</v>
      </c>
      <c r="D123" s="86" t="s">
        <v>179</v>
      </c>
      <c r="E123" s="87"/>
      <c r="F123" s="87"/>
      <c r="G123" s="87"/>
      <c r="H123" s="146"/>
      <c r="I123" s="223"/>
      <c r="J123" s="224"/>
      <c r="K123" s="219" t="s">
        <v>134</v>
      </c>
      <c r="L123" t="s">
        <v>136</v>
      </c>
      <c r="N123" t="s">
        <v>136</v>
      </c>
      <c r="P123" t="s">
        <v>134</v>
      </c>
      <c r="Q123" t="s">
        <v>141</v>
      </c>
      <c r="R123" t="s">
        <v>136</v>
      </c>
      <c r="T123" t="b">
        <f t="shared" si="1"/>
        <v>1</v>
      </c>
    </row>
    <row r="124" spans="1:20" ht="15.75" hidden="1" thickBot="1" x14ac:dyDescent="0.3">
      <c r="A124" s="10" t="s">
        <v>451</v>
      </c>
      <c r="B124" s="106"/>
      <c r="C124" s="86" t="s">
        <v>178</v>
      </c>
      <c r="D124" s="86" t="s">
        <v>179</v>
      </c>
      <c r="E124" s="87"/>
      <c r="F124" s="87"/>
      <c r="G124" s="87"/>
      <c r="H124" s="146"/>
      <c r="I124" s="223"/>
      <c r="J124" s="224"/>
      <c r="K124" s="219"/>
      <c r="L124" t="s">
        <v>136</v>
      </c>
      <c r="N124" t="s">
        <v>136</v>
      </c>
      <c r="P124" t="s">
        <v>134</v>
      </c>
      <c r="Q124" t="s">
        <v>141</v>
      </c>
      <c r="R124" t="s">
        <v>136</v>
      </c>
      <c r="T124" t="b">
        <f t="shared" si="1"/>
        <v>1</v>
      </c>
    </row>
    <row r="125" spans="1:20" ht="15.75" hidden="1" thickBot="1" x14ac:dyDescent="0.3">
      <c r="A125" s="10" t="s">
        <v>452</v>
      </c>
      <c r="B125" s="106"/>
      <c r="C125" s="86" t="s">
        <v>178</v>
      </c>
      <c r="D125" s="86" t="s">
        <v>179</v>
      </c>
      <c r="E125" s="87"/>
      <c r="F125" s="87"/>
      <c r="G125" s="87"/>
      <c r="H125" s="146"/>
      <c r="I125" s="223"/>
      <c r="J125" s="224"/>
      <c r="K125" s="219"/>
      <c r="L125" t="s">
        <v>136</v>
      </c>
      <c r="N125" t="s">
        <v>136</v>
      </c>
      <c r="P125" t="s">
        <v>134</v>
      </c>
      <c r="Q125" t="s">
        <v>141</v>
      </c>
      <c r="R125" t="s">
        <v>136</v>
      </c>
      <c r="T125" t="b">
        <f t="shared" si="1"/>
        <v>1</v>
      </c>
    </row>
    <row r="126" spans="1:20" ht="15.75" hidden="1" thickBot="1" x14ac:dyDescent="0.3">
      <c r="A126" s="10" t="s">
        <v>453</v>
      </c>
      <c r="B126" s="106"/>
      <c r="C126" s="86" t="s">
        <v>178</v>
      </c>
      <c r="D126" s="86" t="s">
        <v>179</v>
      </c>
      <c r="E126" s="87"/>
      <c r="F126" s="87"/>
      <c r="G126" s="87"/>
      <c r="H126" s="146"/>
      <c r="I126" s="223"/>
      <c r="J126" s="224"/>
      <c r="K126" s="219"/>
      <c r="L126" t="s">
        <v>136</v>
      </c>
      <c r="N126" t="s">
        <v>136</v>
      </c>
      <c r="P126" t="s">
        <v>134</v>
      </c>
      <c r="Q126" t="s">
        <v>141</v>
      </c>
      <c r="R126" t="s">
        <v>136</v>
      </c>
      <c r="T126" t="b">
        <f t="shared" si="1"/>
        <v>1</v>
      </c>
    </row>
    <row r="127" spans="1:20" ht="15.75" hidden="1" thickBot="1" x14ac:dyDescent="0.3">
      <c r="A127" s="11" t="s">
        <v>74</v>
      </c>
      <c r="B127" s="107"/>
      <c r="C127" s="92" t="s">
        <v>178</v>
      </c>
      <c r="D127" s="92" t="s">
        <v>179</v>
      </c>
      <c r="E127" s="85"/>
      <c r="F127" s="85"/>
      <c r="G127" s="85"/>
      <c r="H127" s="152"/>
      <c r="I127" s="233"/>
      <c r="J127" s="234"/>
      <c r="K127" s="219"/>
      <c r="L127" t="s">
        <v>136</v>
      </c>
      <c r="N127" t="s">
        <v>136</v>
      </c>
      <c r="P127" t="s">
        <v>134</v>
      </c>
      <c r="Q127" t="s">
        <v>141</v>
      </c>
      <c r="R127" t="s">
        <v>136</v>
      </c>
      <c r="T127" t="b">
        <f t="shared" si="1"/>
        <v>1</v>
      </c>
    </row>
    <row r="128" spans="1:20" ht="15.75" hidden="1" thickBot="1" x14ac:dyDescent="0.3">
      <c r="A128" s="225" t="s">
        <v>48</v>
      </c>
      <c r="B128" s="226"/>
      <c r="C128" s="226"/>
      <c r="D128" s="226"/>
      <c r="E128" s="226"/>
      <c r="F128" s="226"/>
      <c r="G128" s="226"/>
      <c r="H128" s="226"/>
      <c r="I128" s="226"/>
      <c r="J128" s="227"/>
      <c r="K128" s="2" t="s">
        <v>136</v>
      </c>
      <c r="L128" t="s">
        <v>136</v>
      </c>
      <c r="N128" t="s">
        <v>136</v>
      </c>
      <c r="P128" t="s">
        <v>134</v>
      </c>
      <c r="Q128" t="s">
        <v>151</v>
      </c>
      <c r="R128" t="s">
        <v>136</v>
      </c>
      <c r="T128" t="b">
        <f t="shared" si="1"/>
        <v>1</v>
      </c>
    </row>
    <row r="129" spans="1:20" ht="15.75" hidden="1" thickBot="1" x14ac:dyDescent="0.3">
      <c r="A129" s="220" t="s">
        <v>49</v>
      </c>
      <c r="B129" s="221"/>
      <c r="C129" s="221"/>
      <c r="D129" s="221"/>
      <c r="E129" s="221"/>
      <c r="F129" s="221"/>
      <c r="G129" s="221"/>
      <c r="H129" s="221"/>
      <c r="I129" s="221"/>
      <c r="J129" s="222"/>
      <c r="K129" s="2" t="s">
        <v>136</v>
      </c>
      <c r="L129" t="s">
        <v>136</v>
      </c>
      <c r="N129" t="s">
        <v>136</v>
      </c>
      <c r="P129" t="s">
        <v>134</v>
      </c>
      <c r="Q129" t="s">
        <v>151</v>
      </c>
      <c r="R129" t="s">
        <v>136</v>
      </c>
      <c r="T129" t="b">
        <f t="shared" si="1"/>
        <v>1</v>
      </c>
    </row>
    <row r="130" spans="1:20" ht="15.75" hidden="1" thickBot="1" x14ac:dyDescent="0.3">
      <c r="A130" s="10" t="s">
        <v>73</v>
      </c>
      <c r="B130" s="106"/>
      <c r="C130" s="86" t="s">
        <v>178</v>
      </c>
      <c r="D130" s="86" t="s">
        <v>179</v>
      </c>
      <c r="E130" s="87"/>
      <c r="F130" s="87"/>
      <c r="G130" s="87"/>
      <c r="H130" s="146"/>
      <c r="I130" s="223"/>
      <c r="J130" s="224" t="s">
        <v>454</v>
      </c>
      <c r="K130" s="219" t="s">
        <v>134</v>
      </c>
      <c r="L130" t="s">
        <v>136</v>
      </c>
      <c r="N130" t="s">
        <v>136</v>
      </c>
      <c r="P130" t="s">
        <v>134</v>
      </c>
      <c r="Q130" t="s">
        <v>151</v>
      </c>
      <c r="R130" t="s">
        <v>136</v>
      </c>
      <c r="T130" t="b">
        <f t="shared" si="1"/>
        <v>1</v>
      </c>
    </row>
    <row r="131" spans="1:20" ht="15.75" hidden="1" thickBot="1" x14ac:dyDescent="0.3">
      <c r="A131" s="10" t="s">
        <v>402</v>
      </c>
      <c r="B131" s="106"/>
      <c r="C131" s="86" t="s">
        <v>178</v>
      </c>
      <c r="D131" s="86" t="s">
        <v>179</v>
      </c>
      <c r="E131" s="87"/>
      <c r="F131" s="87"/>
      <c r="G131" s="87"/>
      <c r="H131" s="146"/>
      <c r="I131" s="223"/>
      <c r="J131" s="224"/>
      <c r="K131" s="219"/>
      <c r="L131" t="s">
        <v>136</v>
      </c>
      <c r="N131" t="s">
        <v>136</v>
      </c>
      <c r="P131" t="s">
        <v>134</v>
      </c>
      <c r="Q131" t="s">
        <v>151</v>
      </c>
      <c r="R131" t="s">
        <v>136</v>
      </c>
      <c r="T131" t="b">
        <f t="shared" si="1"/>
        <v>1</v>
      </c>
    </row>
    <row r="132" spans="1:20" ht="15.75" hidden="1" thickBot="1" x14ac:dyDescent="0.3">
      <c r="A132" s="10" t="s">
        <v>245</v>
      </c>
      <c r="B132" s="106"/>
      <c r="C132" s="86" t="s">
        <v>178</v>
      </c>
      <c r="D132" s="86" t="s">
        <v>179</v>
      </c>
      <c r="E132" s="87"/>
      <c r="F132" s="87"/>
      <c r="G132" s="87"/>
      <c r="H132" s="146"/>
      <c r="I132" s="223"/>
      <c r="J132" s="224"/>
      <c r="K132" s="219"/>
      <c r="L132" t="s">
        <v>136</v>
      </c>
      <c r="N132" t="s">
        <v>136</v>
      </c>
      <c r="P132" t="s">
        <v>134</v>
      </c>
      <c r="Q132" t="s">
        <v>151</v>
      </c>
      <c r="R132" t="s">
        <v>136</v>
      </c>
      <c r="T132" t="b">
        <f t="shared" si="1"/>
        <v>1</v>
      </c>
    </row>
    <row r="133" spans="1:20" ht="15.75" hidden="1" thickBot="1" x14ac:dyDescent="0.3">
      <c r="A133" s="10" t="s">
        <v>74</v>
      </c>
      <c r="B133" s="106"/>
      <c r="C133" s="86" t="s">
        <v>178</v>
      </c>
      <c r="D133" s="86" t="s">
        <v>179</v>
      </c>
      <c r="E133" s="87"/>
      <c r="F133" s="87"/>
      <c r="G133" s="87"/>
      <c r="H133" s="146"/>
      <c r="I133" s="223"/>
      <c r="J133" s="224"/>
      <c r="K133" s="219"/>
      <c r="L133" t="s">
        <v>136</v>
      </c>
      <c r="N133" t="s">
        <v>136</v>
      </c>
      <c r="P133" t="s">
        <v>134</v>
      </c>
      <c r="Q133" t="s">
        <v>151</v>
      </c>
      <c r="R133" t="s">
        <v>136</v>
      </c>
      <c r="T133" t="b">
        <f t="shared" si="1"/>
        <v>1</v>
      </c>
    </row>
    <row r="134" spans="1:20" ht="15.75" hidden="1" thickBot="1" x14ac:dyDescent="0.3">
      <c r="A134" s="220" t="s">
        <v>50</v>
      </c>
      <c r="B134" s="221"/>
      <c r="C134" s="221"/>
      <c r="D134" s="221"/>
      <c r="E134" s="221"/>
      <c r="F134" s="221"/>
      <c r="G134" s="221"/>
      <c r="H134" s="221"/>
      <c r="I134" s="221"/>
      <c r="J134" s="222"/>
      <c r="K134" s="2" t="s">
        <v>136</v>
      </c>
      <c r="L134" t="s">
        <v>136</v>
      </c>
      <c r="N134" t="s">
        <v>136</v>
      </c>
      <c r="P134" t="s">
        <v>134</v>
      </c>
      <c r="Q134" t="s">
        <v>151</v>
      </c>
      <c r="R134" t="s">
        <v>136</v>
      </c>
      <c r="T134" t="b">
        <f t="shared" si="1"/>
        <v>1</v>
      </c>
    </row>
    <row r="135" spans="1:20" ht="15.75" hidden="1" thickBot="1" x14ac:dyDescent="0.3">
      <c r="A135" s="10" t="s">
        <v>403</v>
      </c>
      <c r="B135" s="106"/>
      <c r="C135" s="86" t="s">
        <v>178</v>
      </c>
      <c r="D135" s="86" t="s">
        <v>179</v>
      </c>
      <c r="E135" s="87"/>
      <c r="F135" s="87"/>
      <c r="G135" s="87"/>
      <c r="H135" s="146"/>
      <c r="I135" s="223"/>
      <c r="J135" s="228"/>
      <c r="K135" s="219" t="s">
        <v>134</v>
      </c>
      <c r="L135" t="s">
        <v>136</v>
      </c>
      <c r="N135" t="s">
        <v>136</v>
      </c>
      <c r="P135" t="s">
        <v>134</v>
      </c>
      <c r="Q135" t="s">
        <v>151</v>
      </c>
      <c r="R135" t="s">
        <v>136</v>
      </c>
      <c r="T135" t="b">
        <f t="shared" si="1"/>
        <v>1</v>
      </c>
    </row>
    <row r="136" spans="1:20" ht="15.75" hidden="1" thickBot="1" x14ac:dyDescent="0.3">
      <c r="A136" s="10" t="s">
        <v>247</v>
      </c>
      <c r="B136" s="106"/>
      <c r="C136" s="86" t="s">
        <v>178</v>
      </c>
      <c r="D136" s="86" t="s">
        <v>179</v>
      </c>
      <c r="E136" s="87"/>
      <c r="F136" s="87"/>
      <c r="G136" s="87"/>
      <c r="H136" s="146"/>
      <c r="I136" s="223"/>
      <c r="J136" s="228"/>
      <c r="K136" s="219"/>
      <c r="L136" t="s">
        <v>136</v>
      </c>
      <c r="N136" t="s">
        <v>136</v>
      </c>
      <c r="P136" t="s">
        <v>134</v>
      </c>
      <c r="Q136" t="s">
        <v>151</v>
      </c>
      <c r="R136" t="s">
        <v>136</v>
      </c>
      <c r="T136" t="b">
        <f t="shared" si="1"/>
        <v>1</v>
      </c>
    </row>
    <row r="137" spans="1:20" ht="15.75" hidden="1" thickBot="1" x14ac:dyDescent="0.3">
      <c r="A137" s="10" t="s">
        <v>404</v>
      </c>
      <c r="B137" s="106"/>
      <c r="C137" s="86" t="s">
        <v>178</v>
      </c>
      <c r="D137" s="86" t="s">
        <v>179</v>
      </c>
      <c r="E137" s="87"/>
      <c r="F137" s="87"/>
      <c r="G137" s="87"/>
      <c r="H137" s="146"/>
      <c r="I137" s="223"/>
      <c r="J137" s="228"/>
      <c r="K137" s="219"/>
      <c r="L137" t="s">
        <v>136</v>
      </c>
      <c r="N137" t="s">
        <v>136</v>
      </c>
      <c r="P137" t="s">
        <v>134</v>
      </c>
      <c r="Q137" t="s">
        <v>151</v>
      </c>
      <c r="R137" t="s">
        <v>136</v>
      </c>
      <c r="T137" t="b">
        <f t="shared" si="1"/>
        <v>1</v>
      </c>
    </row>
    <row r="138" spans="1:20" ht="15.75" hidden="1" thickBot="1" x14ac:dyDescent="0.3">
      <c r="A138" s="10" t="s">
        <v>74</v>
      </c>
      <c r="B138" s="106"/>
      <c r="C138" s="86" t="s">
        <v>178</v>
      </c>
      <c r="D138" s="86" t="s">
        <v>179</v>
      </c>
      <c r="E138" s="87"/>
      <c r="F138" s="87"/>
      <c r="G138" s="87"/>
      <c r="H138" s="146"/>
      <c r="I138" s="223"/>
      <c r="J138" s="228"/>
      <c r="K138" s="219"/>
      <c r="L138" t="s">
        <v>136</v>
      </c>
      <c r="N138" t="s">
        <v>136</v>
      </c>
      <c r="P138" t="s">
        <v>134</v>
      </c>
      <c r="Q138" t="s">
        <v>151</v>
      </c>
      <c r="R138" t="s">
        <v>136</v>
      </c>
      <c r="T138" t="b">
        <f t="shared" si="1"/>
        <v>1</v>
      </c>
    </row>
    <row r="139" spans="1:20" ht="15.75" hidden="1" thickBot="1" x14ac:dyDescent="0.3">
      <c r="A139" s="220" t="s">
        <v>51</v>
      </c>
      <c r="B139" s="221"/>
      <c r="C139" s="221"/>
      <c r="D139" s="221"/>
      <c r="E139" s="221"/>
      <c r="F139" s="221"/>
      <c r="G139" s="221"/>
      <c r="H139" s="221"/>
      <c r="I139" s="221"/>
      <c r="J139" s="222"/>
      <c r="K139" s="2" t="s">
        <v>136</v>
      </c>
      <c r="L139" t="s">
        <v>136</v>
      </c>
      <c r="N139" t="s">
        <v>136</v>
      </c>
      <c r="P139" t="s">
        <v>134</v>
      </c>
      <c r="Q139" t="s">
        <v>151</v>
      </c>
      <c r="R139" t="s">
        <v>136</v>
      </c>
      <c r="T139" t="b">
        <f t="shared" si="1"/>
        <v>1</v>
      </c>
    </row>
    <row r="140" spans="1:20" ht="15.75" hidden="1" thickBot="1" x14ac:dyDescent="0.3">
      <c r="A140" s="10" t="s">
        <v>246</v>
      </c>
      <c r="B140" s="106"/>
      <c r="C140" s="86" t="s">
        <v>178</v>
      </c>
      <c r="D140" s="86" t="s">
        <v>179</v>
      </c>
      <c r="E140" s="87"/>
      <c r="F140" s="87"/>
      <c r="G140" s="87"/>
      <c r="H140" s="146"/>
      <c r="I140" s="223"/>
      <c r="J140" s="228"/>
      <c r="K140" s="219" t="s">
        <v>134</v>
      </c>
      <c r="L140" t="s">
        <v>136</v>
      </c>
      <c r="N140" t="s">
        <v>136</v>
      </c>
      <c r="P140" t="s">
        <v>134</v>
      </c>
      <c r="Q140" t="s">
        <v>151</v>
      </c>
      <c r="R140" t="s">
        <v>136</v>
      </c>
      <c r="T140" t="b">
        <f t="shared" si="1"/>
        <v>1</v>
      </c>
    </row>
    <row r="141" spans="1:20" ht="15.75" hidden="1" thickBot="1" x14ac:dyDescent="0.3">
      <c r="A141" s="10" t="s">
        <v>247</v>
      </c>
      <c r="B141" s="106"/>
      <c r="C141" s="86" t="s">
        <v>178</v>
      </c>
      <c r="D141" s="86" t="s">
        <v>179</v>
      </c>
      <c r="E141" s="87"/>
      <c r="F141" s="87"/>
      <c r="G141" s="87"/>
      <c r="H141" s="146"/>
      <c r="I141" s="223"/>
      <c r="J141" s="228"/>
      <c r="K141" s="219"/>
      <c r="L141" t="s">
        <v>136</v>
      </c>
      <c r="N141" t="s">
        <v>136</v>
      </c>
      <c r="P141" t="s">
        <v>134</v>
      </c>
      <c r="Q141" t="s">
        <v>151</v>
      </c>
      <c r="R141" t="s">
        <v>136</v>
      </c>
      <c r="T141" t="b">
        <f t="shared" si="1"/>
        <v>1</v>
      </c>
    </row>
    <row r="142" spans="1:20" ht="15.75" hidden="1" thickBot="1" x14ac:dyDescent="0.3">
      <c r="A142" s="10" t="s">
        <v>248</v>
      </c>
      <c r="B142" s="106"/>
      <c r="C142" s="86" t="s">
        <v>178</v>
      </c>
      <c r="D142" s="86" t="s">
        <v>179</v>
      </c>
      <c r="E142" s="87"/>
      <c r="F142" s="87"/>
      <c r="G142" s="87"/>
      <c r="H142" s="146"/>
      <c r="I142" s="223"/>
      <c r="J142" s="228"/>
      <c r="K142" s="219"/>
      <c r="L142" t="s">
        <v>136</v>
      </c>
      <c r="N142" t="s">
        <v>136</v>
      </c>
      <c r="P142" t="s">
        <v>134</v>
      </c>
      <c r="Q142" t="s">
        <v>151</v>
      </c>
      <c r="R142" t="s">
        <v>136</v>
      </c>
      <c r="T142" t="b">
        <f t="shared" si="1"/>
        <v>1</v>
      </c>
    </row>
    <row r="143" spans="1:20" ht="15.75" hidden="1" thickBot="1" x14ac:dyDescent="0.3">
      <c r="A143" s="10" t="s">
        <v>74</v>
      </c>
      <c r="B143" s="106"/>
      <c r="C143" s="86" t="s">
        <v>178</v>
      </c>
      <c r="D143" s="86" t="s">
        <v>179</v>
      </c>
      <c r="E143" s="87"/>
      <c r="F143" s="87"/>
      <c r="G143" s="87"/>
      <c r="H143" s="146"/>
      <c r="I143" s="223"/>
      <c r="J143" s="228"/>
      <c r="K143" s="219"/>
      <c r="L143" t="s">
        <v>136</v>
      </c>
      <c r="N143" t="s">
        <v>136</v>
      </c>
      <c r="P143" t="s">
        <v>134</v>
      </c>
      <c r="Q143" t="s">
        <v>151</v>
      </c>
      <c r="R143" t="s">
        <v>136</v>
      </c>
      <c r="T143" t="b">
        <f t="shared" ref="T143:T221" si="2">L143=R143</f>
        <v>1</v>
      </c>
    </row>
    <row r="144" spans="1:20" ht="15.75" hidden="1" thickBot="1" x14ac:dyDescent="0.3">
      <c r="A144" s="10" t="s">
        <v>52</v>
      </c>
      <c r="B144" s="106"/>
      <c r="C144" s="87"/>
      <c r="D144" s="87"/>
      <c r="E144" s="87"/>
      <c r="F144" s="87"/>
      <c r="G144" s="87"/>
      <c r="H144" s="146"/>
      <c r="I144" s="111"/>
      <c r="J144" s="58" t="s">
        <v>405</v>
      </c>
      <c r="K144" t="s">
        <v>134</v>
      </c>
      <c r="L144" t="s">
        <v>136</v>
      </c>
      <c r="N144" t="s">
        <v>136</v>
      </c>
      <c r="P144" t="s">
        <v>134</v>
      </c>
      <c r="Q144" t="s">
        <v>151</v>
      </c>
      <c r="R144" t="s">
        <v>136</v>
      </c>
      <c r="T144" t="b">
        <f t="shared" si="2"/>
        <v>1</v>
      </c>
    </row>
    <row r="145" spans="1:20" ht="30.75" hidden="1" thickBot="1" x14ac:dyDescent="0.3">
      <c r="A145" s="80" t="s">
        <v>53</v>
      </c>
      <c r="B145" s="109"/>
      <c r="C145" s="88" t="s">
        <v>178</v>
      </c>
      <c r="D145" s="88" t="s">
        <v>179</v>
      </c>
      <c r="E145" s="89"/>
      <c r="F145" s="89"/>
      <c r="G145" s="89"/>
      <c r="H145" s="148"/>
      <c r="I145" s="111"/>
      <c r="J145" s="58" t="s">
        <v>53</v>
      </c>
      <c r="K145" t="s">
        <v>134</v>
      </c>
      <c r="L145" t="s">
        <v>136</v>
      </c>
      <c r="N145" t="s">
        <v>136</v>
      </c>
      <c r="P145" t="s">
        <v>134</v>
      </c>
      <c r="Q145" t="s">
        <v>151</v>
      </c>
      <c r="R145" t="s">
        <v>136</v>
      </c>
      <c r="T145" t="b">
        <f t="shared" si="2"/>
        <v>1</v>
      </c>
    </row>
    <row r="146" spans="1:20" ht="15.75" hidden="1" thickBot="1" x14ac:dyDescent="0.3">
      <c r="A146" s="80" t="s">
        <v>54</v>
      </c>
      <c r="B146" s="109"/>
      <c r="C146" s="88" t="s">
        <v>178</v>
      </c>
      <c r="D146" s="88" t="s">
        <v>179</v>
      </c>
      <c r="E146" s="89"/>
      <c r="F146" s="89"/>
      <c r="G146" s="89"/>
      <c r="H146" s="148"/>
      <c r="I146" s="111"/>
      <c r="J146" s="58" t="s">
        <v>406</v>
      </c>
      <c r="K146" t="s">
        <v>134</v>
      </c>
      <c r="L146" t="s">
        <v>136</v>
      </c>
      <c r="N146" t="s">
        <v>136</v>
      </c>
      <c r="P146" t="s">
        <v>134</v>
      </c>
      <c r="Q146" t="s">
        <v>151</v>
      </c>
      <c r="R146" t="s">
        <v>136</v>
      </c>
      <c r="T146" t="b">
        <f t="shared" si="2"/>
        <v>1</v>
      </c>
    </row>
    <row r="147" spans="1:20" ht="15.75" hidden="1" thickBot="1" x14ac:dyDescent="0.3">
      <c r="A147" s="220" t="s">
        <v>55</v>
      </c>
      <c r="B147" s="221"/>
      <c r="C147" s="221"/>
      <c r="D147" s="221"/>
      <c r="E147" s="221"/>
      <c r="F147" s="221"/>
      <c r="G147" s="221"/>
      <c r="H147" s="221"/>
      <c r="I147" s="221"/>
      <c r="J147" s="222"/>
      <c r="K147" s="2" t="s">
        <v>136</v>
      </c>
      <c r="L147" t="s">
        <v>136</v>
      </c>
      <c r="N147" t="s">
        <v>136</v>
      </c>
      <c r="P147" t="s">
        <v>134</v>
      </c>
      <c r="Q147" t="s">
        <v>136</v>
      </c>
      <c r="R147" t="s">
        <v>136</v>
      </c>
      <c r="T147" t="b">
        <f t="shared" si="2"/>
        <v>1</v>
      </c>
    </row>
    <row r="148" spans="1:20" ht="15.75" hidden="1" thickBot="1" x14ac:dyDescent="0.3">
      <c r="A148" s="10" t="s">
        <v>407</v>
      </c>
      <c r="B148" s="106"/>
      <c r="C148" s="86" t="s">
        <v>178</v>
      </c>
      <c r="D148" s="86" t="s">
        <v>179</v>
      </c>
      <c r="E148" s="87"/>
      <c r="F148" s="87"/>
      <c r="G148" s="87"/>
      <c r="H148" s="146"/>
      <c r="I148" s="223"/>
      <c r="J148" s="224" t="s">
        <v>455</v>
      </c>
      <c r="K148" s="219" t="s">
        <v>134</v>
      </c>
      <c r="L148" t="s">
        <v>136</v>
      </c>
      <c r="N148" t="s">
        <v>136</v>
      </c>
      <c r="P148" t="s">
        <v>134</v>
      </c>
      <c r="Q148" t="s">
        <v>136</v>
      </c>
      <c r="R148" t="s">
        <v>136</v>
      </c>
      <c r="T148" t="b">
        <f t="shared" si="2"/>
        <v>1</v>
      </c>
    </row>
    <row r="149" spans="1:20" ht="15.75" hidden="1" thickBot="1" x14ac:dyDescent="0.3">
      <c r="A149" s="10" t="s">
        <v>408</v>
      </c>
      <c r="B149" s="106"/>
      <c r="C149" s="86" t="s">
        <v>178</v>
      </c>
      <c r="D149" s="86" t="s">
        <v>179</v>
      </c>
      <c r="E149" s="87"/>
      <c r="F149" s="87"/>
      <c r="G149" s="87"/>
      <c r="H149" s="146"/>
      <c r="I149" s="223"/>
      <c r="J149" s="224"/>
      <c r="K149" s="219"/>
      <c r="L149" t="s">
        <v>136</v>
      </c>
      <c r="N149" t="s">
        <v>136</v>
      </c>
      <c r="P149" t="s">
        <v>134</v>
      </c>
      <c r="Q149" t="s">
        <v>136</v>
      </c>
      <c r="R149" t="s">
        <v>136</v>
      </c>
      <c r="T149" t="b">
        <f t="shared" si="2"/>
        <v>1</v>
      </c>
    </row>
    <row r="150" spans="1:20" ht="15.75" hidden="1" thickBot="1" x14ac:dyDescent="0.3">
      <c r="A150" s="11" t="s">
        <v>74</v>
      </c>
      <c r="B150" s="107"/>
      <c r="C150" s="92" t="s">
        <v>178</v>
      </c>
      <c r="D150" s="92" t="s">
        <v>179</v>
      </c>
      <c r="E150" s="85"/>
      <c r="F150" s="85"/>
      <c r="G150" s="85"/>
      <c r="H150" s="152"/>
      <c r="I150" s="233"/>
      <c r="J150" s="234"/>
      <c r="K150" s="219"/>
      <c r="L150" t="s">
        <v>136</v>
      </c>
      <c r="N150" t="s">
        <v>136</v>
      </c>
      <c r="P150" t="s">
        <v>134</v>
      </c>
      <c r="Q150" t="s">
        <v>136</v>
      </c>
      <c r="R150" t="s">
        <v>136</v>
      </c>
      <c r="T150" t="b">
        <f t="shared" si="2"/>
        <v>1</v>
      </c>
    </row>
    <row r="151" spans="1:20" ht="15.75" hidden="1" thickBot="1" x14ac:dyDescent="0.3">
      <c r="A151" s="225" t="s">
        <v>207</v>
      </c>
      <c r="B151" s="226"/>
      <c r="C151" s="226"/>
      <c r="D151" s="226"/>
      <c r="E151" s="226"/>
      <c r="F151" s="226"/>
      <c r="G151" s="226"/>
      <c r="H151" s="226"/>
      <c r="I151" s="226"/>
      <c r="J151" s="227"/>
      <c r="K151" s="2" t="s">
        <v>136</v>
      </c>
      <c r="L151" t="s">
        <v>136</v>
      </c>
      <c r="N151" t="s">
        <v>136</v>
      </c>
      <c r="P151" t="s">
        <v>134</v>
      </c>
      <c r="Q151" t="s">
        <v>140</v>
      </c>
      <c r="R151" t="s">
        <v>136</v>
      </c>
      <c r="T151" t="b">
        <f t="shared" si="2"/>
        <v>1</v>
      </c>
    </row>
    <row r="152" spans="1:20" ht="30.75" hidden="1" thickBot="1" x14ac:dyDescent="0.3">
      <c r="A152" s="10" t="s">
        <v>251</v>
      </c>
      <c r="B152" s="106"/>
      <c r="C152" s="87"/>
      <c r="D152" s="87"/>
      <c r="E152" s="87"/>
      <c r="F152" s="87"/>
      <c r="G152" s="87"/>
      <c r="H152" s="146"/>
      <c r="I152" s="111"/>
      <c r="J152" s="61" t="s">
        <v>409</v>
      </c>
      <c r="K152" t="s">
        <v>134</v>
      </c>
      <c r="L152" t="s">
        <v>136</v>
      </c>
      <c r="N152" t="s">
        <v>136</v>
      </c>
      <c r="P152" t="s">
        <v>134</v>
      </c>
      <c r="Q152" t="s">
        <v>140</v>
      </c>
      <c r="R152" t="s">
        <v>136</v>
      </c>
      <c r="T152" t="b">
        <f t="shared" si="2"/>
        <v>1</v>
      </c>
    </row>
    <row r="153" spans="1:20" ht="15.75" hidden="1" thickBot="1" x14ac:dyDescent="0.3">
      <c r="A153" s="10" t="s">
        <v>22</v>
      </c>
      <c r="B153" s="106"/>
      <c r="C153" s="87"/>
      <c r="D153" s="87"/>
      <c r="E153" s="87"/>
      <c r="F153" s="87"/>
      <c r="G153" s="87"/>
      <c r="H153" s="146"/>
      <c r="I153" s="111"/>
      <c r="J153" s="60"/>
      <c r="K153" t="s">
        <v>134</v>
      </c>
      <c r="L153" t="s">
        <v>136</v>
      </c>
      <c r="N153" t="s">
        <v>136</v>
      </c>
      <c r="P153" t="s">
        <v>134</v>
      </c>
      <c r="Q153" t="s">
        <v>140</v>
      </c>
      <c r="R153" t="s">
        <v>136</v>
      </c>
      <c r="T153" t="b">
        <f t="shared" si="2"/>
        <v>1</v>
      </c>
    </row>
    <row r="154" spans="1:20" ht="15.75" hidden="1" thickBot="1" x14ac:dyDescent="0.3">
      <c r="A154" s="10" t="s">
        <v>255</v>
      </c>
      <c r="B154" s="106"/>
      <c r="C154" s="86" t="s">
        <v>210</v>
      </c>
      <c r="D154" s="86" t="s">
        <v>211</v>
      </c>
      <c r="E154" s="86" t="s">
        <v>212</v>
      </c>
      <c r="F154" s="87"/>
      <c r="G154" s="87"/>
      <c r="H154" s="146"/>
      <c r="I154" s="111"/>
      <c r="J154" s="60"/>
      <c r="K154" t="s">
        <v>134</v>
      </c>
      <c r="L154" t="s">
        <v>136</v>
      </c>
      <c r="N154" t="s">
        <v>136</v>
      </c>
      <c r="P154" t="s">
        <v>134</v>
      </c>
      <c r="Q154" t="s">
        <v>140</v>
      </c>
      <c r="R154" t="s">
        <v>136</v>
      </c>
      <c r="T154" t="b">
        <f t="shared" si="2"/>
        <v>1</v>
      </c>
    </row>
    <row r="155" spans="1:20" ht="15.75" hidden="1" thickBot="1" x14ac:dyDescent="0.3">
      <c r="A155" s="10" t="s">
        <v>252</v>
      </c>
      <c r="B155" s="106"/>
      <c r="C155" s="86" t="s">
        <v>180</v>
      </c>
      <c r="D155" s="86" t="s">
        <v>181</v>
      </c>
      <c r="E155" s="86" t="s">
        <v>184</v>
      </c>
      <c r="F155" s="86" t="s">
        <v>74</v>
      </c>
      <c r="G155" s="87"/>
      <c r="H155" s="146"/>
      <c r="I155" s="111"/>
      <c r="J155" s="60"/>
      <c r="K155" t="s">
        <v>134</v>
      </c>
      <c r="L155" t="s">
        <v>136</v>
      </c>
      <c r="N155" t="s">
        <v>136</v>
      </c>
      <c r="P155" t="s">
        <v>134</v>
      </c>
      <c r="Q155" t="s">
        <v>152</v>
      </c>
      <c r="R155" t="s">
        <v>136</v>
      </c>
      <c r="T155" t="b">
        <f t="shared" si="2"/>
        <v>1</v>
      </c>
    </row>
    <row r="156" spans="1:20" ht="15.75" hidden="1" thickBot="1" x14ac:dyDescent="0.3">
      <c r="A156" s="11" t="s">
        <v>253</v>
      </c>
      <c r="B156" s="107"/>
      <c r="C156" s="92" t="s">
        <v>213</v>
      </c>
      <c r="D156" s="92" t="s">
        <v>214</v>
      </c>
      <c r="E156" s="92" t="s">
        <v>215</v>
      </c>
      <c r="F156" s="92" t="s">
        <v>74</v>
      </c>
      <c r="G156" s="85"/>
      <c r="H156" s="152"/>
      <c r="I156" s="108"/>
      <c r="J156" s="62"/>
      <c r="K156" t="s">
        <v>134</v>
      </c>
      <c r="L156" t="s">
        <v>136</v>
      </c>
      <c r="N156" t="s">
        <v>136</v>
      </c>
      <c r="P156" t="s">
        <v>134</v>
      </c>
      <c r="Q156" t="s">
        <v>140</v>
      </c>
      <c r="R156" t="s">
        <v>136</v>
      </c>
      <c r="T156" t="b">
        <f t="shared" si="2"/>
        <v>1</v>
      </c>
    </row>
    <row r="157" spans="1:20" ht="15.75" hidden="1" thickBot="1" x14ac:dyDescent="0.3">
      <c r="A157" s="235" t="s">
        <v>254</v>
      </c>
      <c r="B157" s="236"/>
      <c r="C157" s="236"/>
      <c r="D157" s="236"/>
      <c r="E157" s="236"/>
      <c r="F157" s="236"/>
      <c r="G157" s="236"/>
      <c r="H157" s="236"/>
      <c r="I157" s="236"/>
      <c r="J157" s="237"/>
      <c r="K157" s="2" t="s">
        <v>136</v>
      </c>
      <c r="L157" t="s">
        <v>136</v>
      </c>
      <c r="N157" t="s">
        <v>136</v>
      </c>
      <c r="P157" t="s">
        <v>134</v>
      </c>
      <c r="Q157" t="s">
        <v>140</v>
      </c>
      <c r="R157" t="s">
        <v>136</v>
      </c>
      <c r="T157" t="b">
        <f t="shared" si="2"/>
        <v>1</v>
      </c>
    </row>
    <row r="158" spans="1:20" ht="15.75" hidden="1" thickBot="1" x14ac:dyDescent="0.3">
      <c r="A158" s="10" t="s">
        <v>191</v>
      </c>
      <c r="B158" s="106"/>
      <c r="C158" s="86" t="s">
        <v>178</v>
      </c>
      <c r="D158" s="86" t="s">
        <v>179</v>
      </c>
      <c r="E158" s="87"/>
      <c r="F158" s="87"/>
      <c r="G158" s="87"/>
      <c r="H158" s="146"/>
      <c r="I158" s="223"/>
      <c r="J158" s="60"/>
      <c r="K158" s="219" t="s">
        <v>134</v>
      </c>
      <c r="L158" t="s">
        <v>136</v>
      </c>
      <c r="N158" t="s">
        <v>136</v>
      </c>
      <c r="P158" t="s">
        <v>134</v>
      </c>
      <c r="Q158" t="s">
        <v>140</v>
      </c>
      <c r="R158" t="s">
        <v>136</v>
      </c>
      <c r="T158" t="b">
        <f t="shared" si="2"/>
        <v>1</v>
      </c>
    </row>
    <row r="159" spans="1:20" ht="15.75" hidden="1" thickBot="1" x14ac:dyDescent="0.3">
      <c r="A159" s="10" t="s">
        <v>193</v>
      </c>
      <c r="B159" s="106"/>
      <c r="C159" s="86" t="s">
        <v>178</v>
      </c>
      <c r="D159" s="86" t="s">
        <v>179</v>
      </c>
      <c r="E159" s="87"/>
      <c r="F159" s="87"/>
      <c r="G159" s="87"/>
      <c r="H159" s="146"/>
      <c r="I159" s="223"/>
      <c r="J159" s="60"/>
      <c r="K159" s="219"/>
      <c r="L159" t="s">
        <v>136</v>
      </c>
      <c r="N159" t="s">
        <v>136</v>
      </c>
      <c r="P159" t="s">
        <v>134</v>
      </c>
      <c r="Q159" t="s">
        <v>140</v>
      </c>
      <c r="R159" t="s">
        <v>136</v>
      </c>
      <c r="T159" t="b">
        <f t="shared" si="2"/>
        <v>1</v>
      </c>
    </row>
    <row r="160" spans="1:20" ht="15.75" hidden="1" thickBot="1" x14ac:dyDescent="0.3">
      <c r="A160" s="10" t="s">
        <v>195</v>
      </c>
      <c r="B160" s="106"/>
      <c r="C160" s="86" t="s">
        <v>178</v>
      </c>
      <c r="D160" s="86" t="s">
        <v>179</v>
      </c>
      <c r="E160" s="87"/>
      <c r="F160" s="87"/>
      <c r="G160" s="87"/>
      <c r="H160" s="146"/>
      <c r="I160" s="223"/>
      <c r="J160" s="60"/>
      <c r="K160" s="219"/>
      <c r="L160" t="s">
        <v>136</v>
      </c>
      <c r="N160" t="s">
        <v>136</v>
      </c>
      <c r="P160" t="s">
        <v>134</v>
      </c>
      <c r="Q160" t="s">
        <v>140</v>
      </c>
      <c r="R160" t="s">
        <v>136</v>
      </c>
      <c r="T160" t="b">
        <f t="shared" si="2"/>
        <v>1</v>
      </c>
    </row>
    <row r="161" spans="1:20" ht="15.75" hidden="1" thickBot="1" x14ac:dyDescent="0.3">
      <c r="A161" s="10" t="s">
        <v>249</v>
      </c>
      <c r="B161" s="106"/>
      <c r="C161" s="86" t="s">
        <v>178</v>
      </c>
      <c r="D161" s="86" t="s">
        <v>179</v>
      </c>
      <c r="E161" s="87"/>
      <c r="F161" s="87"/>
      <c r="G161" s="87"/>
      <c r="H161" s="146"/>
      <c r="I161" s="223"/>
      <c r="J161" s="60"/>
      <c r="K161" s="219"/>
      <c r="L161" t="s">
        <v>136</v>
      </c>
      <c r="N161" t="s">
        <v>136</v>
      </c>
      <c r="P161" t="s">
        <v>134</v>
      </c>
      <c r="Q161" t="s">
        <v>140</v>
      </c>
      <c r="R161" t="s">
        <v>136</v>
      </c>
      <c r="T161" t="b">
        <f t="shared" si="2"/>
        <v>1</v>
      </c>
    </row>
    <row r="162" spans="1:20" ht="15.75" hidden="1" thickBot="1" x14ac:dyDescent="0.3">
      <c r="A162" s="11" t="s">
        <v>250</v>
      </c>
      <c r="B162" s="107"/>
      <c r="C162" s="92" t="s">
        <v>178</v>
      </c>
      <c r="D162" s="92" t="s">
        <v>179</v>
      </c>
      <c r="E162" s="85"/>
      <c r="F162" s="85"/>
      <c r="G162" s="85"/>
      <c r="H162" s="152"/>
      <c r="I162" s="233"/>
      <c r="J162" s="62"/>
      <c r="K162" s="219"/>
      <c r="L162" t="s">
        <v>136</v>
      </c>
      <c r="N162" t="s">
        <v>136</v>
      </c>
      <c r="P162" t="s">
        <v>134</v>
      </c>
      <c r="Q162" t="s">
        <v>140</v>
      </c>
      <c r="R162" t="s">
        <v>136</v>
      </c>
      <c r="T162" t="b">
        <f t="shared" si="2"/>
        <v>1</v>
      </c>
    </row>
    <row r="163" spans="1:20" ht="15.75" hidden="1" thickBot="1" x14ac:dyDescent="0.3">
      <c r="A163" s="225" t="s">
        <v>208</v>
      </c>
      <c r="B163" s="226"/>
      <c r="C163" s="226"/>
      <c r="D163" s="226"/>
      <c r="E163" s="226"/>
      <c r="F163" s="226"/>
      <c r="G163" s="226"/>
      <c r="H163" s="226"/>
      <c r="I163" s="226"/>
      <c r="J163" s="227"/>
      <c r="K163" s="2" t="s">
        <v>136</v>
      </c>
      <c r="L163" t="s">
        <v>136</v>
      </c>
      <c r="N163" t="s">
        <v>136</v>
      </c>
      <c r="P163" t="s">
        <v>134</v>
      </c>
      <c r="Q163" t="s">
        <v>140</v>
      </c>
      <c r="R163" t="s">
        <v>136</v>
      </c>
      <c r="T163" t="b">
        <f t="shared" si="2"/>
        <v>1</v>
      </c>
    </row>
    <row r="164" spans="1:20" ht="30.75" hidden="1" thickBot="1" x14ac:dyDescent="0.3">
      <c r="A164" s="10" t="s">
        <v>251</v>
      </c>
      <c r="B164" s="106"/>
      <c r="C164" s="87"/>
      <c r="D164" s="87"/>
      <c r="E164" s="87"/>
      <c r="F164" s="87"/>
      <c r="G164" s="87"/>
      <c r="H164" s="146"/>
      <c r="I164" s="111"/>
      <c r="J164" s="61" t="s">
        <v>409</v>
      </c>
      <c r="K164" t="s">
        <v>134</v>
      </c>
      <c r="L164" t="s">
        <v>136</v>
      </c>
      <c r="N164" t="s">
        <v>136</v>
      </c>
      <c r="P164" t="s">
        <v>134</v>
      </c>
      <c r="Q164" t="s">
        <v>140</v>
      </c>
      <c r="R164" t="s">
        <v>136</v>
      </c>
      <c r="T164" t="b">
        <f t="shared" si="2"/>
        <v>1</v>
      </c>
    </row>
    <row r="165" spans="1:20" ht="15.75" hidden="1" thickBot="1" x14ac:dyDescent="0.3">
      <c r="A165" s="10" t="s">
        <v>22</v>
      </c>
      <c r="B165" s="106"/>
      <c r="C165" s="87"/>
      <c r="D165" s="87"/>
      <c r="E165" s="87"/>
      <c r="F165" s="87"/>
      <c r="G165" s="87"/>
      <c r="H165" s="146"/>
      <c r="I165" s="111"/>
      <c r="J165" s="60"/>
      <c r="K165" t="s">
        <v>134</v>
      </c>
      <c r="L165" t="s">
        <v>136</v>
      </c>
      <c r="N165" t="s">
        <v>136</v>
      </c>
      <c r="P165" t="s">
        <v>134</v>
      </c>
      <c r="Q165" t="s">
        <v>140</v>
      </c>
      <c r="R165" t="s">
        <v>136</v>
      </c>
      <c r="T165" t="b">
        <f t="shared" si="2"/>
        <v>1</v>
      </c>
    </row>
    <row r="166" spans="1:20" ht="15.75" hidden="1" thickBot="1" x14ac:dyDescent="0.3">
      <c r="A166" s="10" t="s">
        <v>255</v>
      </c>
      <c r="B166" s="106"/>
      <c r="C166" s="86" t="s">
        <v>210</v>
      </c>
      <c r="D166" s="86" t="s">
        <v>211</v>
      </c>
      <c r="E166" s="86" t="s">
        <v>212</v>
      </c>
      <c r="F166" s="87"/>
      <c r="G166" s="87"/>
      <c r="H166" s="146"/>
      <c r="I166" s="111"/>
      <c r="J166" s="60"/>
      <c r="K166" t="s">
        <v>134</v>
      </c>
      <c r="L166" t="s">
        <v>136</v>
      </c>
      <c r="N166" t="s">
        <v>136</v>
      </c>
      <c r="P166" t="s">
        <v>134</v>
      </c>
      <c r="Q166" t="s">
        <v>140</v>
      </c>
      <c r="R166" t="s">
        <v>136</v>
      </c>
      <c r="T166" t="b">
        <f t="shared" si="2"/>
        <v>1</v>
      </c>
    </row>
    <row r="167" spans="1:20" ht="15.75" hidden="1" thickBot="1" x14ac:dyDescent="0.3">
      <c r="A167" s="10" t="s">
        <v>252</v>
      </c>
      <c r="B167" s="106"/>
      <c r="C167" s="86" t="s">
        <v>180</v>
      </c>
      <c r="D167" s="86" t="s">
        <v>181</v>
      </c>
      <c r="E167" s="86" t="s">
        <v>184</v>
      </c>
      <c r="F167" s="86" t="s">
        <v>74</v>
      </c>
      <c r="G167" s="87"/>
      <c r="H167" s="153"/>
      <c r="I167" s="115"/>
      <c r="J167" s="64"/>
      <c r="K167" t="s">
        <v>134</v>
      </c>
      <c r="L167" t="s">
        <v>136</v>
      </c>
      <c r="N167" t="s">
        <v>136</v>
      </c>
      <c r="P167" t="s">
        <v>134</v>
      </c>
      <c r="Q167" t="s">
        <v>152</v>
      </c>
      <c r="R167" t="s">
        <v>136</v>
      </c>
      <c r="T167" t="b">
        <f t="shared" si="2"/>
        <v>1</v>
      </c>
    </row>
    <row r="168" spans="1:20" ht="15.75" hidden="1" thickBot="1" x14ac:dyDescent="0.3">
      <c r="A168" s="10" t="s">
        <v>253</v>
      </c>
      <c r="B168" s="106"/>
      <c r="C168" s="86" t="s">
        <v>213</v>
      </c>
      <c r="D168" s="86" t="s">
        <v>214</v>
      </c>
      <c r="E168" s="86" t="s">
        <v>215</v>
      </c>
      <c r="F168" s="86" t="s">
        <v>74</v>
      </c>
      <c r="G168" s="87"/>
      <c r="H168" s="146"/>
      <c r="I168" s="111"/>
      <c r="J168" s="60"/>
      <c r="K168" t="s">
        <v>134</v>
      </c>
      <c r="L168" t="s">
        <v>136</v>
      </c>
      <c r="N168" t="s">
        <v>136</v>
      </c>
      <c r="P168" t="s">
        <v>134</v>
      </c>
      <c r="Q168" t="s">
        <v>140</v>
      </c>
      <c r="R168" t="s">
        <v>136</v>
      </c>
      <c r="T168" t="b">
        <f t="shared" si="2"/>
        <v>1</v>
      </c>
    </row>
    <row r="169" spans="1:20" ht="15.75" hidden="1" thickBot="1" x14ac:dyDescent="0.3">
      <c r="A169" s="238" t="s">
        <v>254</v>
      </c>
      <c r="B169" s="239"/>
      <c r="C169" s="239"/>
      <c r="D169" s="239"/>
      <c r="E169" s="239"/>
      <c r="F169" s="239"/>
      <c r="G169" s="239"/>
      <c r="H169" s="239"/>
      <c r="I169" s="239"/>
      <c r="J169" s="240"/>
      <c r="K169" s="2" t="s">
        <v>136</v>
      </c>
      <c r="L169" t="s">
        <v>136</v>
      </c>
      <c r="N169" t="s">
        <v>136</v>
      </c>
      <c r="P169" t="s">
        <v>134</v>
      </c>
      <c r="Q169" t="s">
        <v>140</v>
      </c>
      <c r="R169" t="s">
        <v>136</v>
      </c>
      <c r="T169" t="b">
        <f t="shared" si="2"/>
        <v>1</v>
      </c>
    </row>
    <row r="170" spans="1:20" ht="15.75" hidden="1" thickBot="1" x14ac:dyDescent="0.3">
      <c r="A170" s="10" t="s">
        <v>191</v>
      </c>
      <c r="B170" s="106"/>
      <c r="C170" s="86" t="s">
        <v>178</v>
      </c>
      <c r="D170" s="86" t="s">
        <v>179</v>
      </c>
      <c r="E170" s="87"/>
      <c r="F170" s="87"/>
      <c r="G170" s="87"/>
      <c r="H170" s="146"/>
      <c r="I170" s="223"/>
      <c r="J170" s="60"/>
      <c r="K170" s="219" t="s">
        <v>134</v>
      </c>
      <c r="L170" t="s">
        <v>136</v>
      </c>
      <c r="N170" t="s">
        <v>136</v>
      </c>
      <c r="P170" t="s">
        <v>134</v>
      </c>
      <c r="Q170" t="s">
        <v>140</v>
      </c>
      <c r="R170" t="s">
        <v>136</v>
      </c>
      <c r="T170" t="b">
        <f t="shared" si="2"/>
        <v>1</v>
      </c>
    </row>
    <row r="171" spans="1:20" ht="15.75" hidden="1" thickBot="1" x14ac:dyDescent="0.3">
      <c r="A171" s="10" t="s">
        <v>193</v>
      </c>
      <c r="B171" s="106"/>
      <c r="C171" s="86" t="s">
        <v>178</v>
      </c>
      <c r="D171" s="86" t="s">
        <v>179</v>
      </c>
      <c r="E171" s="87"/>
      <c r="F171" s="87"/>
      <c r="G171" s="87"/>
      <c r="H171" s="146"/>
      <c r="I171" s="223"/>
      <c r="J171" s="60"/>
      <c r="K171" s="219"/>
      <c r="L171" t="s">
        <v>136</v>
      </c>
      <c r="N171" t="s">
        <v>136</v>
      </c>
      <c r="P171" t="s">
        <v>134</v>
      </c>
      <c r="Q171" t="s">
        <v>140</v>
      </c>
      <c r="R171" t="s">
        <v>136</v>
      </c>
      <c r="T171" t="b">
        <f t="shared" si="2"/>
        <v>1</v>
      </c>
    </row>
    <row r="172" spans="1:20" ht="15.75" hidden="1" thickBot="1" x14ac:dyDescent="0.3">
      <c r="A172" s="10" t="s">
        <v>195</v>
      </c>
      <c r="B172" s="106"/>
      <c r="C172" s="86" t="s">
        <v>178</v>
      </c>
      <c r="D172" s="86" t="s">
        <v>179</v>
      </c>
      <c r="E172" s="87"/>
      <c r="F172" s="87"/>
      <c r="G172" s="87"/>
      <c r="H172" s="146"/>
      <c r="I172" s="223"/>
      <c r="J172" s="60"/>
      <c r="K172" s="219"/>
      <c r="L172" t="s">
        <v>136</v>
      </c>
      <c r="N172" t="s">
        <v>136</v>
      </c>
      <c r="P172" t="s">
        <v>134</v>
      </c>
      <c r="Q172" t="s">
        <v>140</v>
      </c>
      <c r="R172" t="s">
        <v>136</v>
      </c>
      <c r="T172" t="b">
        <f t="shared" si="2"/>
        <v>1</v>
      </c>
    </row>
    <row r="173" spans="1:20" ht="15.75" hidden="1" thickBot="1" x14ac:dyDescent="0.3">
      <c r="A173" s="10" t="s">
        <v>249</v>
      </c>
      <c r="B173" s="106"/>
      <c r="C173" s="86" t="s">
        <v>178</v>
      </c>
      <c r="D173" s="86" t="s">
        <v>179</v>
      </c>
      <c r="E173" s="87"/>
      <c r="F173" s="87"/>
      <c r="G173" s="87"/>
      <c r="H173" s="146"/>
      <c r="I173" s="223"/>
      <c r="J173" s="60"/>
      <c r="K173" s="219"/>
      <c r="L173" t="s">
        <v>136</v>
      </c>
      <c r="N173" t="s">
        <v>136</v>
      </c>
      <c r="P173" t="s">
        <v>134</v>
      </c>
      <c r="Q173" t="s">
        <v>140</v>
      </c>
      <c r="R173" t="s">
        <v>136</v>
      </c>
      <c r="T173" t="b">
        <f t="shared" si="2"/>
        <v>1</v>
      </c>
    </row>
    <row r="174" spans="1:20" ht="15.75" hidden="1" thickBot="1" x14ac:dyDescent="0.3">
      <c r="A174" s="11" t="s">
        <v>250</v>
      </c>
      <c r="B174" s="107"/>
      <c r="C174" s="92" t="s">
        <v>178</v>
      </c>
      <c r="D174" s="92" t="s">
        <v>179</v>
      </c>
      <c r="E174" s="85"/>
      <c r="F174" s="85"/>
      <c r="G174" s="85"/>
      <c r="H174" s="152"/>
      <c r="I174" s="233"/>
      <c r="J174" s="62"/>
      <c r="K174" s="219"/>
      <c r="L174" t="s">
        <v>136</v>
      </c>
      <c r="N174" t="s">
        <v>136</v>
      </c>
      <c r="P174" t="s">
        <v>134</v>
      </c>
      <c r="Q174" t="s">
        <v>140</v>
      </c>
      <c r="R174" t="s">
        <v>136</v>
      </c>
      <c r="T174" t="b">
        <f t="shared" si="2"/>
        <v>1</v>
      </c>
    </row>
    <row r="175" spans="1:20" ht="15.75" hidden="1" thickBot="1" x14ac:dyDescent="0.3">
      <c r="A175" s="225" t="s">
        <v>209</v>
      </c>
      <c r="B175" s="226"/>
      <c r="C175" s="226"/>
      <c r="D175" s="226"/>
      <c r="E175" s="226"/>
      <c r="F175" s="226"/>
      <c r="G175" s="226"/>
      <c r="H175" s="226"/>
      <c r="I175" s="226"/>
      <c r="J175" s="227"/>
      <c r="K175" s="2" t="s">
        <v>136</v>
      </c>
      <c r="L175" t="s">
        <v>136</v>
      </c>
      <c r="N175" t="s">
        <v>136</v>
      </c>
      <c r="P175" t="s">
        <v>134</v>
      </c>
      <c r="Q175" t="s">
        <v>140</v>
      </c>
      <c r="R175" t="s">
        <v>136</v>
      </c>
      <c r="T175" t="b">
        <f t="shared" si="2"/>
        <v>1</v>
      </c>
    </row>
    <row r="176" spans="1:20" ht="30.75" hidden="1" thickBot="1" x14ac:dyDescent="0.3">
      <c r="A176" s="10" t="s">
        <v>251</v>
      </c>
      <c r="B176" s="106"/>
      <c r="C176" s="87"/>
      <c r="D176" s="87"/>
      <c r="E176" s="87"/>
      <c r="F176" s="87"/>
      <c r="G176" s="87"/>
      <c r="H176" s="146"/>
      <c r="I176" s="111"/>
      <c r="J176" s="61" t="s">
        <v>409</v>
      </c>
      <c r="K176" t="s">
        <v>134</v>
      </c>
      <c r="L176" t="s">
        <v>136</v>
      </c>
      <c r="N176" t="s">
        <v>136</v>
      </c>
      <c r="P176" t="s">
        <v>134</v>
      </c>
      <c r="Q176" t="s">
        <v>140</v>
      </c>
      <c r="R176" t="s">
        <v>136</v>
      </c>
      <c r="T176" t="b">
        <f t="shared" si="2"/>
        <v>1</v>
      </c>
    </row>
    <row r="177" spans="1:20" ht="15.75" hidden="1" thickBot="1" x14ac:dyDescent="0.3">
      <c r="A177" s="10" t="s">
        <v>22</v>
      </c>
      <c r="B177" s="106"/>
      <c r="C177" s="87"/>
      <c r="D177" s="87"/>
      <c r="E177" s="87"/>
      <c r="F177" s="87"/>
      <c r="G177" s="87"/>
      <c r="H177" s="146"/>
      <c r="I177" s="111"/>
      <c r="J177" s="60"/>
      <c r="K177" t="s">
        <v>134</v>
      </c>
      <c r="L177" t="s">
        <v>136</v>
      </c>
      <c r="N177" t="s">
        <v>136</v>
      </c>
      <c r="P177" t="s">
        <v>134</v>
      </c>
      <c r="Q177" t="s">
        <v>140</v>
      </c>
      <c r="R177" t="s">
        <v>136</v>
      </c>
      <c r="T177" t="b">
        <f t="shared" si="2"/>
        <v>1</v>
      </c>
    </row>
    <row r="178" spans="1:20" ht="15.75" hidden="1" thickBot="1" x14ac:dyDescent="0.3">
      <c r="A178" s="10" t="s">
        <v>255</v>
      </c>
      <c r="B178" s="106"/>
      <c r="C178" s="86" t="s">
        <v>210</v>
      </c>
      <c r="D178" s="86" t="s">
        <v>211</v>
      </c>
      <c r="E178" s="86" t="s">
        <v>212</v>
      </c>
      <c r="F178" s="87"/>
      <c r="G178" s="87"/>
      <c r="H178" s="146"/>
      <c r="I178" s="111"/>
      <c r="J178" s="60"/>
      <c r="K178" t="s">
        <v>134</v>
      </c>
      <c r="L178" t="s">
        <v>136</v>
      </c>
      <c r="N178" t="s">
        <v>136</v>
      </c>
      <c r="P178" t="s">
        <v>134</v>
      </c>
      <c r="Q178" t="s">
        <v>140</v>
      </c>
      <c r="R178" t="s">
        <v>136</v>
      </c>
      <c r="T178" t="b">
        <f t="shared" si="2"/>
        <v>1</v>
      </c>
    </row>
    <row r="179" spans="1:20" ht="15.75" hidden="1" thickBot="1" x14ac:dyDescent="0.3">
      <c r="A179" s="10" t="s">
        <v>252</v>
      </c>
      <c r="B179" s="106"/>
      <c r="C179" s="86" t="s">
        <v>180</v>
      </c>
      <c r="D179" s="86" t="s">
        <v>181</v>
      </c>
      <c r="E179" s="86" t="s">
        <v>184</v>
      </c>
      <c r="F179" s="86" t="s">
        <v>74</v>
      </c>
      <c r="G179" s="87"/>
      <c r="H179" s="146"/>
      <c r="I179" s="111"/>
      <c r="J179" s="60"/>
      <c r="K179" t="s">
        <v>134</v>
      </c>
      <c r="L179" t="s">
        <v>136</v>
      </c>
      <c r="N179" t="s">
        <v>136</v>
      </c>
      <c r="P179" t="s">
        <v>134</v>
      </c>
      <c r="Q179" t="s">
        <v>152</v>
      </c>
      <c r="R179" t="s">
        <v>136</v>
      </c>
      <c r="T179" t="b">
        <f t="shared" si="2"/>
        <v>1</v>
      </c>
    </row>
    <row r="180" spans="1:20" ht="15.75" hidden="1" thickBot="1" x14ac:dyDescent="0.3">
      <c r="A180" s="10" t="s">
        <v>253</v>
      </c>
      <c r="B180" s="106"/>
      <c r="C180" s="86" t="s">
        <v>213</v>
      </c>
      <c r="D180" s="86" t="s">
        <v>214</v>
      </c>
      <c r="E180" s="86" t="s">
        <v>215</v>
      </c>
      <c r="F180" s="86" t="s">
        <v>74</v>
      </c>
      <c r="G180" s="87"/>
      <c r="H180" s="146"/>
      <c r="I180" s="111"/>
      <c r="J180" s="60"/>
      <c r="K180" t="s">
        <v>134</v>
      </c>
      <c r="L180" t="s">
        <v>136</v>
      </c>
      <c r="N180" t="s">
        <v>136</v>
      </c>
      <c r="P180" t="s">
        <v>134</v>
      </c>
      <c r="Q180" t="s">
        <v>140</v>
      </c>
      <c r="R180" t="s">
        <v>136</v>
      </c>
      <c r="T180" t="b">
        <f t="shared" si="2"/>
        <v>1</v>
      </c>
    </row>
    <row r="181" spans="1:20" ht="15.75" hidden="1" thickBot="1" x14ac:dyDescent="0.3">
      <c r="A181" s="238" t="s">
        <v>254</v>
      </c>
      <c r="B181" s="239"/>
      <c r="C181" s="239"/>
      <c r="D181" s="239"/>
      <c r="E181" s="239"/>
      <c r="F181" s="239"/>
      <c r="G181" s="239"/>
      <c r="H181" s="239"/>
      <c r="I181" s="239"/>
      <c r="J181" s="240"/>
      <c r="K181" s="2" t="s">
        <v>136</v>
      </c>
      <c r="L181" t="s">
        <v>136</v>
      </c>
      <c r="N181" t="s">
        <v>136</v>
      </c>
      <c r="P181" t="s">
        <v>134</v>
      </c>
      <c r="Q181" t="s">
        <v>140</v>
      </c>
      <c r="R181" t="s">
        <v>136</v>
      </c>
      <c r="T181" t="b">
        <f t="shared" si="2"/>
        <v>1</v>
      </c>
    </row>
    <row r="182" spans="1:20" ht="15.75" hidden="1" thickBot="1" x14ac:dyDescent="0.3">
      <c r="A182" s="10" t="s">
        <v>191</v>
      </c>
      <c r="B182" s="106"/>
      <c r="C182" s="86" t="s">
        <v>178</v>
      </c>
      <c r="D182" s="86" t="s">
        <v>179</v>
      </c>
      <c r="E182" s="87"/>
      <c r="F182" s="87"/>
      <c r="G182" s="87"/>
      <c r="H182" s="146"/>
      <c r="I182" s="223"/>
      <c r="J182" s="60"/>
      <c r="K182" s="219" t="s">
        <v>134</v>
      </c>
      <c r="L182" t="s">
        <v>136</v>
      </c>
      <c r="N182" t="s">
        <v>136</v>
      </c>
      <c r="P182" t="s">
        <v>134</v>
      </c>
      <c r="Q182" t="s">
        <v>140</v>
      </c>
      <c r="R182" t="s">
        <v>136</v>
      </c>
      <c r="T182" t="b">
        <f t="shared" si="2"/>
        <v>1</v>
      </c>
    </row>
    <row r="183" spans="1:20" ht="15.75" hidden="1" thickBot="1" x14ac:dyDescent="0.3">
      <c r="A183" s="10" t="s">
        <v>193</v>
      </c>
      <c r="B183" s="106"/>
      <c r="C183" s="86" t="s">
        <v>178</v>
      </c>
      <c r="D183" s="86" t="s">
        <v>179</v>
      </c>
      <c r="E183" s="87"/>
      <c r="F183" s="87"/>
      <c r="G183" s="87"/>
      <c r="H183" s="146"/>
      <c r="I183" s="223"/>
      <c r="J183" s="60"/>
      <c r="K183" s="219"/>
      <c r="L183" t="s">
        <v>136</v>
      </c>
      <c r="N183" t="s">
        <v>136</v>
      </c>
      <c r="P183" t="s">
        <v>134</v>
      </c>
      <c r="Q183" t="s">
        <v>140</v>
      </c>
      <c r="R183" t="s">
        <v>136</v>
      </c>
      <c r="T183" t="b">
        <f t="shared" si="2"/>
        <v>1</v>
      </c>
    </row>
    <row r="184" spans="1:20" ht="15.75" hidden="1" thickBot="1" x14ac:dyDescent="0.3">
      <c r="A184" s="10" t="s">
        <v>195</v>
      </c>
      <c r="B184" s="106"/>
      <c r="C184" s="86" t="s">
        <v>178</v>
      </c>
      <c r="D184" s="86" t="s">
        <v>179</v>
      </c>
      <c r="E184" s="87"/>
      <c r="F184" s="87"/>
      <c r="G184" s="87"/>
      <c r="H184" s="146"/>
      <c r="I184" s="223"/>
      <c r="J184" s="60"/>
      <c r="K184" s="219"/>
      <c r="L184" t="s">
        <v>136</v>
      </c>
      <c r="N184" t="s">
        <v>136</v>
      </c>
      <c r="P184" t="s">
        <v>134</v>
      </c>
      <c r="Q184" t="s">
        <v>140</v>
      </c>
      <c r="R184" t="s">
        <v>136</v>
      </c>
      <c r="T184" t="b">
        <f t="shared" si="2"/>
        <v>1</v>
      </c>
    </row>
    <row r="185" spans="1:20" ht="15.75" hidden="1" thickBot="1" x14ac:dyDescent="0.3">
      <c r="A185" s="10" t="s">
        <v>249</v>
      </c>
      <c r="B185" s="106"/>
      <c r="C185" s="86" t="s">
        <v>178</v>
      </c>
      <c r="D185" s="86" t="s">
        <v>179</v>
      </c>
      <c r="E185" s="87"/>
      <c r="F185" s="87"/>
      <c r="G185" s="87"/>
      <c r="H185" s="146"/>
      <c r="I185" s="223"/>
      <c r="J185" s="60"/>
      <c r="K185" s="219"/>
      <c r="L185" t="s">
        <v>136</v>
      </c>
      <c r="N185" t="s">
        <v>136</v>
      </c>
      <c r="P185" t="s">
        <v>134</v>
      </c>
      <c r="Q185" t="s">
        <v>140</v>
      </c>
      <c r="R185" t="s">
        <v>136</v>
      </c>
      <c r="T185" t="b">
        <f t="shared" si="2"/>
        <v>1</v>
      </c>
    </row>
    <row r="186" spans="1:20" ht="15.75" hidden="1" thickBot="1" x14ac:dyDescent="0.3">
      <c r="A186" s="11" t="s">
        <v>250</v>
      </c>
      <c r="B186" s="107"/>
      <c r="C186" s="92" t="s">
        <v>178</v>
      </c>
      <c r="D186" s="92" t="s">
        <v>179</v>
      </c>
      <c r="E186" s="85"/>
      <c r="F186" s="85"/>
      <c r="G186" s="85"/>
      <c r="H186" s="152"/>
      <c r="I186" s="233"/>
      <c r="J186" s="62"/>
      <c r="K186" s="219"/>
      <c r="L186" t="s">
        <v>136</v>
      </c>
      <c r="N186" t="s">
        <v>136</v>
      </c>
      <c r="P186" t="s">
        <v>134</v>
      </c>
      <c r="Q186" t="s">
        <v>140</v>
      </c>
      <c r="R186" t="s">
        <v>136</v>
      </c>
      <c r="T186" t="b">
        <f t="shared" si="2"/>
        <v>1</v>
      </c>
    </row>
    <row r="187" spans="1:20" ht="15.75" hidden="1" thickBot="1" x14ac:dyDescent="0.3">
      <c r="A187" s="225" t="s">
        <v>458</v>
      </c>
      <c r="B187" s="226"/>
      <c r="C187" s="226"/>
      <c r="D187" s="226"/>
      <c r="E187" s="226"/>
      <c r="F187" s="226"/>
      <c r="G187" s="226"/>
      <c r="H187" s="226"/>
      <c r="I187" s="226"/>
      <c r="J187" s="227"/>
      <c r="K187" s="2" t="s">
        <v>136</v>
      </c>
      <c r="L187" t="s">
        <v>136</v>
      </c>
      <c r="N187" t="s">
        <v>136</v>
      </c>
      <c r="P187" t="s">
        <v>134</v>
      </c>
      <c r="R187" t="s">
        <v>136</v>
      </c>
      <c r="T187" t="b">
        <f t="shared" si="2"/>
        <v>1</v>
      </c>
    </row>
    <row r="188" spans="1:20" ht="45.75" hidden="1" thickBot="1" x14ac:dyDescent="0.3">
      <c r="A188" s="82" t="s">
        <v>10</v>
      </c>
      <c r="B188" s="109"/>
      <c r="C188" s="88" t="s">
        <v>178</v>
      </c>
      <c r="D188" s="88" t="s">
        <v>179</v>
      </c>
      <c r="E188" s="89"/>
      <c r="F188" s="89"/>
      <c r="G188" s="89"/>
      <c r="H188" s="148"/>
      <c r="I188" s="111"/>
      <c r="J188" s="61" t="s">
        <v>410</v>
      </c>
      <c r="K188" s="2" t="s">
        <v>134</v>
      </c>
      <c r="L188" s="2" t="s">
        <v>136</v>
      </c>
      <c r="M188" s="2"/>
      <c r="N188" s="2" t="s">
        <v>136</v>
      </c>
      <c r="O188" s="2" t="s">
        <v>140</v>
      </c>
      <c r="P188" s="2" t="s">
        <v>134</v>
      </c>
      <c r="Q188" s="2" t="s">
        <v>140</v>
      </c>
      <c r="R188" s="2" t="s">
        <v>136</v>
      </c>
      <c r="T188" t="b">
        <f t="shared" si="2"/>
        <v>1</v>
      </c>
    </row>
    <row r="189" spans="1:20" ht="30.75" hidden="1" thickBot="1" x14ac:dyDescent="0.3">
      <c r="A189" s="82" t="s">
        <v>11</v>
      </c>
      <c r="B189" s="109"/>
      <c r="C189" s="89"/>
      <c r="D189" s="89"/>
      <c r="E189" s="89"/>
      <c r="F189" s="89"/>
      <c r="G189" s="89"/>
      <c r="H189" s="148"/>
      <c r="I189" s="111"/>
      <c r="J189" s="61" t="s">
        <v>411</v>
      </c>
      <c r="K189" s="2" t="s">
        <v>134</v>
      </c>
      <c r="L189" s="2" t="s">
        <v>136</v>
      </c>
      <c r="M189" s="2"/>
      <c r="N189" s="2" t="s">
        <v>136</v>
      </c>
      <c r="O189" s="2" t="s">
        <v>140</v>
      </c>
      <c r="P189" s="2" t="s">
        <v>134</v>
      </c>
      <c r="Q189" s="2" t="s">
        <v>140</v>
      </c>
      <c r="R189" s="2" t="s">
        <v>136</v>
      </c>
      <c r="T189" t="b">
        <f t="shared" si="2"/>
        <v>1</v>
      </c>
    </row>
    <row r="190" spans="1:20" ht="15.75" hidden="1" thickBot="1" x14ac:dyDescent="0.3">
      <c r="A190" s="82" t="s">
        <v>12</v>
      </c>
      <c r="B190" s="109"/>
      <c r="C190" s="88" t="s">
        <v>180</v>
      </c>
      <c r="D190" s="88" t="s">
        <v>181</v>
      </c>
      <c r="E190" s="88" t="s">
        <v>184</v>
      </c>
      <c r="F190" s="89"/>
      <c r="G190" s="89"/>
      <c r="H190" s="148"/>
      <c r="I190" s="111"/>
      <c r="J190" s="60"/>
      <c r="K190" t="s">
        <v>134</v>
      </c>
      <c r="L190" s="2" t="s">
        <v>136</v>
      </c>
      <c r="M190" s="2"/>
      <c r="N190" s="2" t="s">
        <v>136</v>
      </c>
      <c r="O190" s="2" t="s">
        <v>140</v>
      </c>
      <c r="P190" s="2" t="s">
        <v>134</v>
      </c>
      <c r="Q190" s="2" t="s">
        <v>140</v>
      </c>
      <c r="R190" s="2" t="s">
        <v>136</v>
      </c>
      <c r="T190" t="b">
        <f t="shared" si="2"/>
        <v>1</v>
      </c>
    </row>
    <row r="191" spans="1:20" ht="15.75" hidden="1" thickBot="1" x14ac:dyDescent="0.3">
      <c r="A191" s="82" t="s">
        <v>13</v>
      </c>
      <c r="B191" s="109"/>
      <c r="C191" s="88" t="s">
        <v>180</v>
      </c>
      <c r="D191" s="88" t="s">
        <v>181</v>
      </c>
      <c r="E191" s="88" t="s">
        <v>184</v>
      </c>
      <c r="F191" s="89"/>
      <c r="G191" s="89"/>
      <c r="H191" s="148"/>
      <c r="I191" s="111"/>
      <c r="J191" s="60"/>
      <c r="K191" t="s">
        <v>134</v>
      </c>
      <c r="L191" s="2" t="s">
        <v>136</v>
      </c>
      <c r="M191" s="2"/>
      <c r="N191" s="2" t="s">
        <v>136</v>
      </c>
      <c r="O191" s="2" t="s">
        <v>140</v>
      </c>
      <c r="P191" s="2" t="s">
        <v>134</v>
      </c>
      <c r="Q191" s="2" t="s">
        <v>140</v>
      </c>
      <c r="R191" s="2" t="s">
        <v>136</v>
      </c>
      <c r="T191" t="b">
        <f t="shared" si="2"/>
        <v>1</v>
      </c>
    </row>
    <row r="192" spans="1:20" ht="30.75" hidden="1" thickBot="1" x14ac:dyDescent="0.3">
      <c r="A192" s="82" t="s">
        <v>14</v>
      </c>
      <c r="B192" s="109"/>
      <c r="C192" s="89"/>
      <c r="D192" s="89"/>
      <c r="E192" s="89"/>
      <c r="F192" s="89"/>
      <c r="G192" s="89"/>
      <c r="H192" s="148"/>
      <c r="I192" s="111"/>
      <c r="J192" s="61" t="s">
        <v>412</v>
      </c>
      <c r="K192" s="2" t="s">
        <v>134</v>
      </c>
      <c r="L192" s="2" t="s">
        <v>136</v>
      </c>
      <c r="M192" s="2"/>
      <c r="N192" s="2" t="s">
        <v>136</v>
      </c>
      <c r="O192" s="2" t="s">
        <v>140</v>
      </c>
      <c r="P192" s="2" t="s">
        <v>134</v>
      </c>
      <c r="Q192" s="2" t="s">
        <v>140</v>
      </c>
      <c r="R192" s="2" t="s">
        <v>136</v>
      </c>
      <c r="T192" t="b">
        <f t="shared" si="2"/>
        <v>1</v>
      </c>
    </row>
    <row r="193" spans="1:20" ht="30.75" hidden="1" thickBot="1" x14ac:dyDescent="0.3">
      <c r="A193" s="82" t="s">
        <v>15</v>
      </c>
      <c r="B193" s="109"/>
      <c r="C193" s="88" t="s">
        <v>178</v>
      </c>
      <c r="D193" s="88" t="s">
        <v>179</v>
      </c>
      <c r="E193" s="89"/>
      <c r="F193" s="89"/>
      <c r="G193" s="89"/>
      <c r="H193" s="148"/>
      <c r="I193" s="111"/>
      <c r="J193" s="61" t="s">
        <v>413</v>
      </c>
      <c r="K193" s="2" t="s">
        <v>134</v>
      </c>
      <c r="L193" s="2" t="s">
        <v>136</v>
      </c>
      <c r="M193" s="2"/>
      <c r="N193" s="2" t="s">
        <v>136</v>
      </c>
      <c r="O193" s="2" t="s">
        <v>140</v>
      </c>
      <c r="P193" s="2" t="s">
        <v>134</v>
      </c>
      <c r="Q193" s="2" t="s">
        <v>140</v>
      </c>
      <c r="R193" s="2" t="s">
        <v>136</v>
      </c>
      <c r="T193" t="b">
        <f t="shared" si="2"/>
        <v>1</v>
      </c>
    </row>
    <row r="194" spans="1:20" ht="195.75" hidden="1" thickBot="1" x14ac:dyDescent="0.3">
      <c r="A194" s="80" t="s">
        <v>16</v>
      </c>
      <c r="B194" s="109"/>
      <c r="C194" s="88" t="s">
        <v>135</v>
      </c>
      <c r="D194" s="88" t="s">
        <v>185</v>
      </c>
      <c r="E194" s="97"/>
      <c r="F194" s="89"/>
      <c r="G194" s="89"/>
      <c r="H194" s="148"/>
      <c r="I194" s="111"/>
      <c r="J194" s="61" t="s">
        <v>460</v>
      </c>
      <c r="K194" t="s">
        <v>134</v>
      </c>
      <c r="L194" t="s">
        <v>136</v>
      </c>
      <c r="M194" s="2" t="s">
        <v>140</v>
      </c>
      <c r="N194" t="s">
        <v>136</v>
      </c>
      <c r="O194" s="2" t="s">
        <v>140</v>
      </c>
      <c r="P194" t="s">
        <v>136</v>
      </c>
      <c r="R194" t="s">
        <v>136</v>
      </c>
      <c r="S194" t="s">
        <v>161</v>
      </c>
      <c r="T194" t="b">
        <f t="shared" si="2"/>
        <v>1</v>
      </c>
    </row>
    <row r="195" spans="1:20" ht="45.75" hidden="1" thickBot="1" x14ac:dyDescent="0.3">
      <c r="A195" s="80" t="s">
        <v>17</v>
      </c>
      <c r="B195" s="109"/>
      <c r="C195" s="88" t="s">
        <v>188</v>
      </c>
      <c r="D195" s="88" t="s">
        <v>182</v>
      </c>
      <c r="E195" s="88" t="s">
        <v>186</v>
      </c>
      <c r="F195" s="89"/>
      <c r="G195" s="89"/>
      <c r="H195" s="148"/>
      <c r="I195" s="111"/>
      <c r="J195" s="61" t="s">
        <v>459</v>
      </c>
      <c r="K195" t="s">
        <v>134</v>
      </c>
      <c r="L195" t="s">
        <v>136</v>
      </c>
      <c r="M195" s="2" t="s">
        <v>140</v>
      </c>
      <c r="N195" t="s">
        <v>136</v>
      </c>
      <c r="O195" s="2" t="s">
        <v>140</v>
      </c>
      <c r="P195" t="s">
        <v>134</v>
      </c>
      <c r="Q195" s="2" t="s">
        <v>140</v>
      </c>
      <c r="R195" t="s">
        <v>136</v>
      </c>
      <c r="S195" s="2" t="s">
        <v>161</v>
      </c>
      <c r="T195" t="b">
        <f t="shared" si="2"/>
        <v>1</v>
      </c>
    </row>
    <row r="196" spans="1:20" ht="45.75" hidden="1" thickBot="1" x14ac:dyDescent="0.3">
      <c r="A196" s="80" t="s">
        <v>18</v>
      </c>
      <c r="B196" s="109"/>
      <c r="C196" s="89"/>
      <c r="D196" s="89"/>
      <c r="E196" s="89"/>
      <c r="F196" s="89"/>
      <c r="G196" s="89"/>
      <c r="H196" s="148"/>
      <c r="I196" s="111"/>
      <c r="J196" s="61" t="s">
        <v>372</v>
      </c>
      <c r="K196" t="s">
        <v>134</v>
      </c>
      <c r="L196" t="s">
        <v>136</v>
      </c>
      <c r="M196" s="2" t="s">
        <v>140</v>
      </c>
      <c r="N196" t="s">
        <v>136</v>
      </c>
      <c r="O196" s="2" t="s">
        <v>140</v>
      </c>
      <c r="P196" t="s">
        <v>136</v>
      </c>
      <c r="R196" t="s">
        <v>136</v>
      </c>
      <c r="S196" t="s">
        <v>161</v>
      </c>
      <c r="T196" t="b">
        <f t="shared" si="2"/>
        <v>1</v>
      </c>
    </row>
    <row r="197" spans="1:20" ht="15.75" hidden="1" thickBot="1" x14ac:dyDescent="0.3">
      <c r="A197" s="81" t="s">
        <v>19</v>
      </c>
      <c r="B197" s="110"/>
      <c r="C197" s="88" t="s">
        <v>466</v>
      </c>
      <c r="D197" s="88" t="s">
        <v>467</v>
      </c>
      <c r="E197" s="88" t="s">
        <v>468</v>
      </c>
      <c r="F197" s="88" t="s">
        <v>469</v>
      </c>
      <c r="G197" s="88" t="s">
        <v>470</v>
      </c>
      <c r="H197" s="147"/>
      <c r="I197" s="108"/>
      <c r="J197" s="62"/>
      <c r="K197" t="s">
        <v>134</v>
      </c>
      <c r="L197" t="s">
        <v>136</v>
      </c>
      <c r="M197" t="s">
        <v>141</v>
      </c>
      <c r="N197" t="s">
        <v>136</v>
      </c>
      <c r="O197" t="s">
        <v>141</v>
      </c>
      <c r="P197" t="s">
        <v>134</v>
      </c>
      <c r="Q197" t="s">
        <v>140</v>
      </c>
      <c r="R197" t="s">
        <v>136</v>
      </c>
      <c r="S197" t="s">
        <v>161</v>
      </c>
      <c r="T197" t="b">
        <f t="shared" si="2"/>
        <v>1</v>
      </c>
    </row>
    <row r="198" spans="1:20" ht="15.75" hidden="1" thickBot="1" x14ac:dyDescent="0.3">
      <c r="A198" s="225" t="s">
        <v>216</v>
      </c>
      <c r="B198" s="226"/>
      <c r="C198" s="226"/>
      <c r="D198" s="226"/>
      <c r="E198" s="226"/>
      <c r="F198" s="226"/>
      <c r="G198" s="226"/>
      <c r="H198" s="226"/>
      <c r="I198" s="226"/>
      <c r="J198" s="227"/>
      <c r="K198" s="2" t="s">
        <v>136</v>
      </c>
      <c r="L198" t="s">
        <v>136</v>
      </c>
      <c r="N198" t="s">
        <v>136</v>
      </c>
      <c r="P198" t="s">
        <v>134</v>
      </c>
      <c r="Q198" t="s">
        <v>153</v>
      </c>
      <c r="R198" t="s">
        <v>136</v>
      </c>
      <c r="T198" t="b">
        <f t="shared" si="2"/>
        <v>1</v>
      </c>
    </row>
    <row r="199" spans="1:20" ht="15.75" hidden="1" thickBot="1" x14ac:dyDescent="0.3">
      <c r="A199" s="220" t="s">
        <v>56</v>
      </c>
      <c r="B199" s="221"/>
      <c r="C199" s="221"/>
      <c r="D199" s="221"/>
      <c r="E199" s="221"/>
      <c r="F199" s="221"/>
      <c r="G199" s="221"/>
      <c r="H199" s="221"/>
      <c r="I199" s="221"/>
      <c r="J199" s="222"/>
      <c r="K199" s="2" t="s">
        <v>136</v>
      </c>
      <c r="L199" t="s">
        <v>136</v>
      </c>
      <c r="N199" t="s">
        <v>136</v>
      </c>
      <c r="P199" t="s">
        <v>134</v>
      </c>
      <c r="Q199" t="s">
        <v>153</v>
      </c>
      <c r="R199" t="s">
        <v>136</v>
      </c>
      <c r="T199" t="b">
        <f t="shared" si="2"/>
        <v>1</v>
      </c>
    </row>
    <row r="200" spans="1:20" ht="45.75" hidden="1" thickBot="1" x14ac:dyDescent="0.3">
      <c r="A200" s="80" t="s">
        <v>57</v>
      </c>
      <c r="B200" s="106"/>
      <c r="C200" s="88" t="s">
        <v>504</v>
      </c>
      <c r="D200" s="88" t="s">
        <v>505</v>
      </c>
      <c r="E200" s="88" t="s">
        <v>506</v>
      </c>
      <c r="F200" s="88" t="s">
        <v>135</v>
      </c>
      <c r="G200" s="89"/>
      <c r="H200" s="148"/>
      <c r="I200" s="223"/>
      <c r="J200" s="60"/>
      <c r="K200" s="219" t="s">
        <v>134</v>
      </c>
      <c r="L200" t="s">
        <v>136</v>
      </c>
      <c r="N200" t="s">
        <v>136</v>
      </c>
      <c r="P200" t="s">
        <v>134</v>
      </c>
      <c r="Q200" t="s">
        <v>153</v>
      </c>
      <c r="R200" t="s">
        <v>136</v>
      </c>
      <c r="T200" t="b">
        <f t="shared" si="2"/>
        <v>1</v>
      </c>
    </row>
    <row r="201" spans="1:20" ht="15.75" hidden="1" thickBot="1" x14ac:dyDescent="0.3">
      <c r="A201" s="80" t="s">
        <v>58</v>
      </c>
      <c r="B201" s="106"/>
      <c r="C201" s="88" t="s">
        <v>504</v>
      </c>
      <c r="D201" s="88" t="s">
        <v>505</v>
      </c>
      <c r="E201" s="88" t="s">
        <v>135</v>
      </c>
      <c r="F201" s="89"/>
      <c r="G201" s="89"/>
      <c r="H201" s="148"/>
      <c r="I201" s="223"/>
      <c r="J201" s="60"/>
      <c r="K201" s="219"/>
      <c r="L201" t="s">
        <v>136</v>
      </c>
      <c r="N201" t="s">
        <v>136</v>
      </c>
      <c r="P201" t="s">
        <v>134</v>
      </c>
      <c r="Q201" t="s">
        <v>153</v>
      </c>
      <c r="R201" t="s">
        <v>136</v>
      </c>
      <c r="T201" t="b">
        <f t="shared" si="2"/>
        <v>1</v>
      </c>
    </row>
    <row r="202" spans="1:20" ht="15.75" hidden="1" thickBot="1" x14ac:dyDescent="0.3">
      <c r="A202" s="80" t="s">
        <v>59</v>
      </c>
      <c r="B202" s="106"/>
      <c r="C202" s="88" t="s">
        <v>504</v>
      </c>
      <c r="D202" s="88" t="s">
        <v>505</v>
      </c>
      <c r="E202" s="88" t="s">
        <v>135</v>
      </c>
      <c r="F202" s="89"/>
      <c r="G202" s="89"/>
      <c r="H202" s="148"/>
      <c r="I202" s="223"/>
      <c r="J202" s="60"/>
      <c r="K202" s="219"/>
      <c r="L202" t="s">
        <v>136</v>
      </c>
      <c r="N202" t="s">
        <v>136</v>
      </c>
      <c r="P202" t="s">
        <v>134</v>
      </c>
      <c r="Q202" t="s">
        <v>153</v>
      </c>
      <c r="R202" t="s">
        <v>136</v>
      </c>
      <c r="T202" t="b">
        <f t="shared" si="2"/>
        <v>1</v>
      </c>
    </row>
    <row r="203" spans="1:20" ht="15.75" hidden="1" thickBot="1" x14ac:dyDescent="0.3">
      <c r="A203" s="80" t="s">
        <v>60</v>
      </c>
      <c r="B203" s="106"/>
      <c r="C203" s="88" t="s">
        <v>504</v>
      </c>
      <c r="D203" s="88" t="s">
        <v>505</v>
      </c>
      <c r="E203" s="88" t="s">
        <v>135</v>
      </c>
      <c r="F203" s="89"/>
      <c r="G203" s="89"/>
      <c r="H203" s="148"/>
      <c r="I203" s="223"/>
      <c r="J203" s="60"/>
      <c r="K203" s="219"/>
      <c r="L203" t="s">
        <v>136</v>
      </c>
      <c r="N203" t="s">
        <v>136</v>
      </c>
      <c r="P203" t="s">
        <v>134</v>
      </c>
      <c r="Q203" t="s">
        <v>153</v>
      </c>
      <c r="R203" t="s">
        <v>136</v>
      </c>
      <c r="T203" t="b">
        <f t="shared" si="2"/>
        <v>1</v>
      </c>
    </row>
    <row r="204" spans="1:20" ht="45.75" hidden="1" thickBot="1" x14ac:dyDescent="0.3">
      <c r="A204" s="81" t="s">
        <v>61</v>
      </c>
      <c r="B204" s="107"/>
      <c r="C204" s="88" t="s">
        <v>504</v>
      </c>
      <c r="D204" s="88" t="s">
        <v>505</v>
      </c>
      <c r="E204" s="88" t="s">
        <v>506</v>
      </c>
      <c r="F204" s="88" t="s">
        <v>135</v>
      </c>
      <c r="G204" s="91"/>
      <c r="H204" s="147"/>
      <c r="I204" s="233"/>
      <c r="J204" s="62"/>
      <c r="K204" s="219"/>
      <c r="L204" t="s">
        <v>136</v>
      </c>
      <c r="N204" t="s">
        <v>136</v>
      </c>
      <c r="P204" t="s">
        <v>134</v>
      </c>
      <c r="Q204" t="s">
        <v>153</v>
      </c>
      <c r="R204" t="s">
        <v>136</v>
      </c>
      <c r="T204" t="b">
        <f t="shared" si="2"/>
        <v>1</v>
      </c>
    </row>
    <row r="205" spans="1:20" ht="15.75" hidden="1" thickBot="1" x14ac:dyDescent="0.3">
      <c r="A205" s="225" t="s">
        <v>62</v>
      </c>
      <c r="B205" s="226"/>
      <c r="C205" s="226"/>
      <c r="D205" s="226"/>
      <c r="E205" s="226"/>
      <c r="F205" s="226"/>
      <c r="G205" s="226"/>
      <c r="H205" s="226"/>
      <c r="I205" s="226"/>
      <c r="J205" s="227"/>
      <c r="K205" s="2" t="s">
        <v>136</v>
      </c>
      <c r="L205" t="s">
        <v>136</v>
      </c>
      <c r="N205" t="s">
        <v>136</v>
      </c>
      <c r="P205" t="s">
        <v>134</v>
      </c>
      <c r="R205" t="s">
        <v>136</v>
      </c>
      <c r="T205" t="b">
        <f t="shared" si="2"/>
        <v>1</v>
      </c>
    </row>
    <row r="206" spans="1:20" ht="15.75" hidden="1" thickBot="1" x14ac:dyDescent="0.3">
      <c r="A206" s="220" t="s">
        <v>63</v>
      </c>
      <c r="B206" s="221"/>
      <c r="C206" s="221"/>
      <c r="D206" s="221"/>
      <c r="E206" s="221"/>
      <c r="F206" s="221"/>
      <c r="G206" s="221"/>
      <c r="H206" s="221"/>
      <c r="I206" s="221"/>
      <c r="J206" s="222"/>
      <c r="K206" s="2" t="s">
        <v>136</v>
      </c>
      <c r="L206" t="s">
        <v>136</v>
      </c>
      <c r="N206" t="s">
        <v>136</v>
      </c>
      <c r="P206" t="s">
        <v>134</v>
      </c>
      <c r="R206" t="s">
        <v>136</v>
      </c>
      <c r="T206" t="b">
        <f t="shared" si="2"/>
        <v>1</v>
      </c>
    </row>
    <row r="207" spans="1:20" ht="15.75" hidden="1" thickBot="1" x14ac:dyDescent="0.3">
      <c r="A207" s="10" t="s">
        <v>64</v>
      </c>
      <c r="B207" s="106"/>
      <c r="C207" s="86" t="s">
        <v>178</v>
      </c>
      <c r="D207" s="86" t="s">
        <v>179</v>
      </c>
      <c r="E207" s="86" t="s">
        <v>135</v>
      </c>
      <c r="F207" s="87"/>
      <c r="G207" s="87"/>
      <c r="H207" s="146"/>
      <c r="I207" s="223"/>
      <c r="J207" s="228" t="s">
        <v>415</v>
      </c>
      <c r="K207" s="219" t="s">
        <v>134</v>
      </c>
      <c r="L207" t="s">
        <v>136</v>
      </c>
      <c r="N207" t="s">
        <v>136</v>
      </c>
      <c r="P207" t="s">
        <v>134</v>
      </c>
      <c r="Q207" t="s">
        <v>136</v>
      </c>
      <c r="R207" t="s">
        <v>136</v>
      </c>
      <c r="T207" t="b">
        <f t="shared" si="2"/>
        <v>1</v>
      </c>
    </row>
    <row r="208" spans="1:20" ht="15.75" hidden="1" thickBot="1" x14ac:dyDescent="0.3">
      <c r="A208" s="10" t="s">
        <v>65</v>
      </c>
      <c r="B208" s="106"/>
      <c r="C208" s="86" t="s">
        <v>178</v>
      </c>
      <c r="D208" s="86" t="s">
        <v>179</v>
      </c>
      <c r="E208" s="86" t="s">
        <v>135</v>
      </c>
      <c r="F208" s="87"/>
      <c r="G208" s="87"/>
      <c r="H208" s="146"/>
      <c r="I208" s="223"/>
      <c r="J208" s="228"/>
      <c r="K208" s="219"/>
      <c r="L208" t="s">
        <v>136</v>
      </c>
      <c r="N208" t="s">
        <v>136</v>
      </c>
      <c r="P208" t="s">
        <v>134</v>
      </c>
      <c r="Q208" t="s">
        <v>154</v>
      </c>
      <c r="R208" t="s">
        <v>136</v>
      </c>
      <c r="T208" t="b">
        <f t="shared" si="2"/>
        <v>1</v>
      </c>
    </row>
    <row r="209" spans="1:20" ht="15.75" hidden="1" thickBot="1" x14ac:dyDescent="0.3">
      <c r="A209" s="220" t="s">
        <v>414</v>
      </c>
      <c r="B209" s="221"/>
      <c r="C209" s="221"/>
      <c r="D209" s="221"/>
      <c r="E209" s="221"/>
      <c r="F209" s="221"/>
      <c r="G209" s="221"/>
      <c r="H209" s="221"/>
      <c r="I209" s="221"/>
      <c r="J209" s="222"/>
      <c r="K209" s="2" t="s">
        <v>136</v>
      </c>
      <c r="L209" t="s">
        <v>136</v>
      </c>
      <c r="N209" t="s">
        <v>136</v>
      </c>
      <c r="P209" t="s">
        <v>134</v>
      </c>
      <c r="R209" t="s">
        <v>136</v>
      </c>
      <c r="T209" t="b">
        <f t="shared" si="2"/>
        <v>1</v>
      </c>
    </row>
    <row r="210" spans="1:20" ht="15.75" hidden="1" thickBot="1" x14ac:dyDescent="0.3">
      <c r="A210" s="10" t="s">
        <v>64</v>
      </c>
      <c r="B210" s="106"/>
      <c r="C210" s="86" t="s">
        <v>178</v>
      </c>
      <c r="D210" s="86" t="s">
        <v>179</v>
      </c>
      <c r="E210" s="86" t="s">
        <v>135</v>
      </c>
      <c r="F210" s="87"/>
      <c r="G210" s="87"/>
      <c r="H210" s="146"/>
      <c r="I210" s="223"/>
      <c r="J210" s="228" t="s">
        <v>415</v>
      </c>
      <c r="K210" s="219" t="s">
        <v>134</v>
      </c>
      <c r="L210" t="s">
        <v>136</v>
      </c>
      <c r="N210" t="s">
        <v>136</v>
      </c>
      <c r="P210" t="s">
        <v>134</v>
      </c>
      <c r="Q210" t="s">
        <v>136</v>
      </c>
      <c r="R210" t="s">
        <v>136</v>
      </c>
      <c r="T210" t="b">
        <f t="shared" si="2"/>
        <v>1</v>
      </c>
    </row>
    <row r="211" spans="1:20" ht="15.75" hidden="1" thickBot="1" x14ac:dyDescent="0.3">
      <c r="A211" s="10" t="s">
        <v>65</v>
      </c>
      <c r="B211" s="106"/>
      <c r="C211" s="86" t="s">
        <v>178</v>
      </c>
      <c r="D211" s="86" t="s">
        <v>179</v>
      </c>
      <c r="E211" s="86" t="s">
        <v>135</v>
      </c>
      <c r="F211" s="87"/>
      <c r="G211" s="87"/>
      <c r="H211" s="146"/>
      <c r="I211" s="223"/>
      <c r="J211" s="228"/>
      <c r="K211" s="219"/>
      <c r="L211" t="s">
        <v>136</v>
      </c>
      <c r="N211" t="s">
        <v>136</v>
      </c>
      <c r="P211" t="s">
        <v>134</v>
      </c>
      <c r="Q211" t="s">
        <v>154</v>
      </c>
      <c r="R211" t="s">
        <v>136</v>
      </c>
      <c r="T211" t="b">
        <f t="shared" si="2"/>
        <v>1</v>
      </c>
    </row>
    <row r="212" spans="1:20" ht="15.75" hidden="1" thickBot="1" x14ac:dyDescent="0.3">
      <c r="A212" s="220" t="s">
        <v>416</v>
      </c>
      <c r="B212" s="221"/>
      <c r="C212" s="221"/>
      <c r="D212" s="221"/>
      <c r="E212" s="221"/>
      <c r="F212" s="221"/>
      <c r="G212" s="221"/>
      <c r="H212" s="221"/>
      <c r="I212" s="221"/>
      <c r="J212" s="222"/>
      <c r="K212" s="2" t="s">
        <v>136</v>
      </c>
      <c r="L212" t="s">
        <v>136</v>
      </c>
      <c r="N212" t="s">
        <v>136</v>
      </c>
      <c r="P212" t="s">
        <v>134</v>
      </c>
      <c r="R212" t="s">
        <v>136</v>
      </c>
      <c r="T212" t="b">
        <f t="shared" si="2"/>
        <v>1</v>
      </c>
    </row>
    <row r="213" spans="1:20" ht="30.75" hidden="1" thickBot="1" x14ac:dyDescent="0.3">
      <c r="A213" s="80" t="s">
        <v>66</v>
      </c>
      <c r="B213" s="109"/>
      <c r="C213" s="89"/>
      <c r="D213" s="89"/>
      <c r="E213" s="89"/>
      <c r="F213" s="89"/>
      <c r="G213" s="89"/>
      <c r="H213" s="148"/>
      <c r="I213" s="111"/>
      <c r="J213" s="60"/>
      <c r="K213" t="s">
        <v>134</v>
      </c>
      <c r="L213" t="s">
        <v>136</v>
      </c>
      <c r="N213" t="s">
        <v>136</v>
      </c>
      <c r="P213" t="s">
        <v>134</v>
      </c>
      <c r="Q213" t="s">
        <v>154</v>
      </c>
      <c r="R213" t="s">
        <v>136</v>
      </c>
      <c r="T213" t="b">
        <f t="shared" si="2"/>
        <v>1</v>
      </c>
    </row>
    <row r="214" spans="1:20" ht="30.75" hidden="1" thickBot="1" x14ac:dyDescent="0.3">
      <c r="A214" s="80" t="s">
        <v>67</v>
      </c>
      <c r="B214" s="109"/>
      <c r="C214" s="89"/>
      <c r="D214" s="89"/>
      <c r="E214" s="89"/>
      <c r="F214" s="89"/>
      <c r="G214" s="89"/>
      <c r="H214" s="148"/>
      <c r="I214" s="111"/>
      <c r="J214" s="60"/>
      <c r="K214" t="s">
        <v>134</v>
      </c>
      <c r="L214" t="s">
        <v>136</v>
      </c>
      <c r="N214" t="s">
        <v>136</v>
      </c>
      <c r="P214" t="s">
        <v>134</v>
      </c>
      <c r="Q214" t="s">
        <v>154</v>
      </c>
      <c r="R214" t="s">
        <v>136</v>
      </c>
      <c r="T214" t="b">
        <f t="shared" si="2"/>
        <v>1</v>
      </c>
    </row>
    <row r="215" spans="1:20" ht="15.75" hidden="1" thickBot="1" x14ac:dyDescent="0.3">
      <c r="A215" s="80" t="s">
        <v>68</v>
      </c>
      <c r="B215" s="109"/>
      <c r="C215" s="89"/>
      <c r="D215" s="89"/>
      <c r="E215" s="89"/>
      <c r="F215" s="89"/>
      <c r="G215" s="89"/>
      <c r="H215" s="148"/>
      <c r="I215" s="111"/>
      <c r="J215" s="60"/>
      <c r="K215" t="s">
        <v>134</v>
      </c>
      <c r="L215" t="s">
        <v>136</v>
      </c>
      <c r="N215" t="s">
        <v>136</v>
      </c>
      <c r="P215" t="s">
        <v>134</v>
      </c>
      <c r="Q215" t="s">
        <v>154</v>
      </c>
      <c r="R215" t="s">
        <v>136</v>
      </c>
      <c r="T215" t="b">
        <f t="shared" si="2"/>
        <v>1</v>
      </c>
    </row>
    <row r="216" spans="1:20" ht="30.75" hidden="1" thickBot="1" x14ac:dyDescent="0.3">
      <c r="A216" s="80" t="s">
        <v>218</v>
      </c>
      <c r="B216" s="109"/>
      <c r="C216" s="88" t="s">
        <v>178</v>
      </c>
      <c r="D216" s="88" t="s">
        <v>179</v>
      </c>
      <c r="E216" s="89"/>
      <c r="F216" s="89"/>
      <c r="G216" s="89"/>
      <c r="H216" s="148"/>
      <c r="I216" s="111"/>
      <c r="J216" s="60"/>
      <c r="K216" t="s">
        <v>134</v>
      </c>
      <c r="L216" t="s">
        <v>136</v>
      </c>
      <c r="N216" t="s">
        <v>136</v>
      </c>
      <c r="P216" t="s">
        <v>134</v>
      </c>
      <c r="Q216" t="s">
        <v>154</v>
      </c>
      <c r="R216" t="s">
        <v>136</v>
      </c>
      <c r="T216" t="b">
        <f t="shared" si="2"/>
        <v>1</v>
      </c>
    </row>
    <row r="217" spans="1:20" ht="30.75" hidden="1" thickBot="1" x14ac:dyDescent="0.3">
      <c r="A217" s="81" t="s">
        <v>69</v>
      </c>
      <c r="B217" s="110"/>
      <c r="C217" s="90" t="s">
        <v>178</v>
      </c>
      <c r="D217" s="90" t="s">
        <v>179</v>
      </c>
      <c r="E217" s="91"/>
      <c r="F217" s="91"/>
      <c r="G217" s="91"/>
      <c r="H217" s="147"/>
      <c r="I217" s="108"/>
      <c r="J217" s="59" t="s">
        <v>413</v>
      </c>
      <c r="K217" t="s">
        <v>134</v>
      </c>
      <c r="L217" t="s">
        <v>136</v>
      </c>
      <c r="N217" t="s">
        <v>136</v>
      </c>
      <c r="P217" t="s">
        <v>134</v>
      </c>
      <c r="Q217" t="s">
        <v>136</v>
      </c>
      <c r="R217" t="s">
        <v>136</v>
      </c>
      <c r="T217" t="b">
        <f t="shared" si="2"/>
        <v>1</v>
      </c>
    </row>
    <row r="218" spans="1:20" x14ac:dyDescent="0.25">
      <c r="A218" s="225" t="s">
        <v>70</v>
      </c>
      <c r="B218" s="226"/>
      <c r="C218" s="226"/>
      <c r="D218" s="226"/>
      <c r="E218" s="226"/>
      <c r="F218" s="226"/>
      <c r="G218" s="226"/>
      <c r="H218" s="226"/>
      <c r="I218" s="226"/>
      <c r="J218" s="227"/>
      <c r="K218" s="2" t="s">
        <v>136</v>
      </c>
      <c r="L218" t="s">
        <v>134</v>
      </c>
      <c r="N218" t="s">
        <v>134</v>
      </c>
      <c r="P218" t="s">
        <v>134</v>
      </c>
      <c r="R218" t="s">
        <v>134</v>
      </c>
      <c r="S218" t="s">
        <v>136</v>
      </c>
      <c r="T218" t="b">
        <f t="shared" si="2"/>
        <v>1</v>
      </c>
    </row>
    <row r="219" spans="1:20" x14ac:dyDescent="0.25">
      <c r="A219" s="220" t="s">
        <v>71</v>
      </c>
      <c r="B219" s="221"/>
      <c r="C219" s="221"/>
      <c r="D219" s="221"/>
      <c r="E219" s="221"/>
      <c r="F219" s="221"/>
      <c r="G219" s="221"/>
      <c r="H219" s="221"/>
      <c r="I219" s="221"/>
      <c r="J219" s="222"/>
      <c r="K219" s="2" t="s">
        <v>136</v>
      </c>
      <c r="L219" t="s">
        <v>134</v>
      </c>
      <c r="N219" t="s">
        <v>134</v>
      </c>
      <c r="P219" t="s">
        <v>134</v>
      </c>
      <c r="R219" t="s">
        <v>134</v>
      </c>
      <c r="S219" t="s">
        <v>136</v>
      </c>
      <c r="T219" t="b">
        <f t="shared" si="2"/>
        <v>1</v>
      </c>
    </row>
    <row r="220" spans="1:20" x14ac:dyDescent="0.25">
      <c r="A220" s="80" t="s">
        <v>72</v>
      </c>
      <c r="B220" s="109"/>
      <c r="C220" s="88" t="s">
        <v>178</v>
      </c>
      <c r="D220" s="88" t="s">
        <v>179</v>
      </c>
      <c r="E220" s="89"/>
      <c r="F220" s="89"/>
      <c r="G220" s="89"/>
      <c r="H220" s="148"/>
      <c r="I220" s="223"/>
      <c r="J220" s="60"/>
      <c r="K220" s="219" t="s">
        <v>134</v>
      </c>
      <c r="L220" t="s">
        <v>134</v>
      </c>
      <c r="M220" t="s">
        <v>141</v>
      </c>
      <c r="N220" t="s">
        <v>134</v>
      </c>
      <c r="O220" t="s">
        <v>141</v>
      </c>
      <c r="P220" t="s">
        <v>134</v>
      </c>
      <c r="Q220" t="s">
        <v>136</v>
      </c>
      <c r="R220" t="s">
        <v>134</v>
      </c>
      <c r="S220" t="s">
        <v>136</v>
      </c>
      <c r="T220" t="b">
        <f t="shared" si="2"/>
        <v>1</v>
      </c>
    </row>
    <row r="221" spans="1:20" ht="30" x14ac:dyDescent="0.25">
      <c r="A221" s="80" t="s">
        <v>73</v>
      </c>
      <c r="B221" s="109"/>
      <c r="C221" s="88" t="s">
        <v>219</v>
      </c>
      <c r="D221" s="88" t="s">
        <v>220</v>
      </c>
      <c r="E221" s="89"/>
      <c r="F221" s="89"/>
      <c r="G221" s="89"/>
      <c r="H221" s="148"/>
      <c r="I221" s="223"/>
      <c r="J221" s="60"/>
      <c r="K221" s="219"/>
      <c r="L221" t="s">
        <v>134</v>
      </c>
      <c r="M221" t="s">
        <v>136</v>
      </c>
      <c r="N221" t="s">
        <v>134</v>
      </c>
      <c r="O221" t="s">
        <v>136</v>
      </c>
      <c r="P221" t="s">
        <v>134</v>
      </c>
      <c r="Q221" t="s">
        <v>136</v>
      </c>
      <c r="R221" t="s">
        <v>134</v>
      </c>
      <c r="S221" t="s">
        <v>136</v>
      </c>
      <c r="T221" t="b">
        <f t="shared" si="2"/>
        <v>1</v>
      </c>
    </row>
    <row r="222" spans="1:20" ht="15.75" thickBot="1" x14ac:dyDescent="0.3">
      <c r="A222" s="80" t="s">
        <v>74</v>
      </c>
      <c r="B222" s="109"/>
      <c r="C222" s="88" t="s">
        <v>178</v>
      </c>
      <c r="D222" s="88" t="s">
        <v>179</v>
      </c>
      <c r="E222" s="89"/>
      <c r="F222" s="89"/>
      <c r="G222" s="89"/>
      <c r="H222" s="148"/>
      <c r="I222" s="223"/>
      <c r="J222" s="60"/>
      <c r="K222" s="219"/>
      <c r="L222" t="s">
        <v>134</v>
      </c>
      <c r="M222" t="s">
        <v>136</v>
      </c>
      <c r="N222" t="s">
        <v>134</v>
      </c>
      <c r="O222" t="s">
        <v>136</v>
      </c>
      <c r="P222" t="s">
        <v>134</v>
      </c>
      <c r="Q222" t="s">
        <v>136</v>
      </c>
      <c r="R222" t="s">
        <v>134</v>
      </c>
      <c r="S222" t="s">
        <v>136</v>
      </c>
      <c r="T222" t="b">
        <f t="shared" ref="T222:T305" si="3">L222=R222</f>
        <v>1</v>
      </c>
    </row>
    <row r="223" spans="1:20" ht="15.75" hidden="1" thickBot="1" x14ac:dyDescent="0.3">
      <c r="A223" s="81" t="s">
        <v>75</v>
      </c>
      <c r="B223" s="110"/>
      <c r="C223" s="90" t="s">
        <v>178</v>
      </c>
      <c r="D223" s="90" t="s">
        <v>179</v>
      </c>
      <c r="E223" s="91"/>
      <c r="F223" s="91"/>
      <c r="G223" s="91"/>
      <c r="H223" s="147"/>
      <c r="I223" s="233"/>
      <c r="J223" s="62"/>
      <c r="K223" s="219"/>
      <c r="L223" t="s">
        <v>136</v>
      </c>
      <c r="N223" t="s">
        <v>134</v>
      </c>
      <c r="O223" t="s">
        <v>141</v>
      </c>
      <c r="P223" t="s">
        <v>136</v>
      </c>
      <c r="R223" t="s">
        <v>136</v>
      </c>
      <c r="T223" t="b">
        <f t="shared" si="3"/>
        <v>1</v>
      </c>
    </row>
    <row r="224" spans="1:20" x14ac:dyDescent="0.25">
      <c r="A224" s="225" t="s">
        <v>76</v>
      </c>
      <c r="B224" s="226"/>
      <c r="C224" s="226"/>
      <c r="D224" s="226"/>
      <c r="E224" s="226"/>
      <c r="F224" s="226"/>
      <c r="G224" s="226"/>
      <c r="H224" s="226"/>
      <c r="I224" s="226"/>
      <c r="J224" s="227"/>
      <c r="K224" s="2" t="s">
        <v>136</v>
      </c>
      <c r="L224" t="s">
        <v>134</v>
      </c>
      <c r="N224" t="s">
        <v>134</v>
      </c>
      <c r="P224" t="s">
        <v>136</v>
      </c>
      <c r="R224" t="s">
        <v>134</v>
      </c>
      <c r="T224" t="b">
        <f t="shared" si="3"/>
        <v>1</v>
      </c>
    </row>
    <row r="225" spans="1:20" x14ac:dyDescent="0.25">
      <c r="A225" s="220" t="s">
        <v>77</v>
      </c>
      <c r="B225" s="221"/>
      <c r="C225" s="221"/>
      <c r="D225" s="221"/>
      <c r="E225" s="221"/>
      <c r="F225" s="221"/>
      <c r="G225" s="221"/>
      <c r="H225" s="221"/>
      <c r="I225" s="221"/>
      <c r="J225" s="222"/>
      <c r="K225" s="2" t="s">
        <v>136</v>
      </c>
      <c r="L225" t="s">
        <v>134</v>
      </c>
      <c r="M225" t="s">
        <v>155</v>
      </c>
      <c r="N225" t="s">
        <v>134</v>
      </c>
      <c r="O225" t="s">
        <v>155</v>
      </c>
      <c r="P225" t="s">
        <v>136</v>
      </c>
      <c r="R225" t="s">
        <v>134</v>
      </c>
      <c r="S225" t="s">
        <v>166</v>
      </c>
      <c r="T225" t="b">
        <f t="shared" si="3"/>
        <v>1</v>
      </c>
    </row>
    <row r="226" spans="1:20" x14ac:dyDescent="0.25">
      <c r="A226" s="10" t="s">
        <v>258</v>
      </c>
      <c r="B226" s="106"/>
      <c r="C226" s="86" t="s">
        <v>178</v>
      </c>
      <c r="D226" s="86" t="s">
        <v>179</v>
      </c>
      <c r="E226" s="87"/>
      <c r="F226" s="87"/>
      <c r="G226" s="87"/>
      <c r="H226" s="146"/>
      <c r="I226" s="223"/>
      <c r="J226" s="228" t="s">
        <v>377</v>
      </c>
      <c r="K226" s="219" t="s">
        <v>134</v>
      </c>
      <c r="L226" t="s">
        <v>134</v>
      </c>
      <c r="M226" t="s">
        <v>155</v>
      </c>
      <c r="N226" t="s">
        <v>134</v>
      </c>
      <c r="O226" t="s">
        <v>155</v>
      </c>
      <c r="P226" t="s">
        <v>136</v>
      </c>
      <c r="R226" t="s">
        <v>134</v>
      </c>
      <c r="S226" t="s">
        <v>166</v>
      </c>
      <c r="T226" t="b">
        <f t="shared" si="3"/>
        <v>1</v>
      </c>
    </row>
    <row r="227" spans="1:20" x14ac:dyDescent="0.25">
      <c r="A227" s="10" t="s">
        <v>259</v>
      </c>
      <c r="B227" s="106"/>
      <c r="C227" s="86" t="s">
        <v>178</v>
      </c>
      <c r="D227" s="86" t="s">
        <v>179</v>
      </c>
      <c r="E227" s="87"/>
      <c r="F227" s="87"/>
      <c r="G227" s="87"/>
      <c r="H227" s="146"/>
      <c r="I227" s="223"/>
      <c r="J227" s="228"/>
      <c r="K227" s="219"/>
      <c r="L227" t="s">
        <v>134</v>
      </c>
      <c r="M227" t="s">
        <v>155</v>
      </c>
      <c r="N227" t="s">
        <v>134</v>
      </c>
      <c r="O227" t="s">
        <v>155</v>
      </c>
      <c r="P227" t="s">
        <v>136</v>
      </c>
      <c r="R227" t="s">
        <v>134</v>
      </c>
      <c r="S227" t="s">
        <v>166</v>
      </c>
      <c r="T227" t="b">
        <f t="shared" si="3"/>
        <v>1</v>
      </c>
    </row>
    <row r="228" spans="1:20" x14ac:dyDescent="0.25">
      <c r="A228" s="10" t="s">
        <v>260</v>
      </c>
      <c r="B228" s="106"/>
      <c r="C228" s="86" t="s">
        <v>178</v>
      </c>
      <c r="D228" s="86" t="s">
        <v>179</v>
      </c>
      <c r="E228" s="87"/>
      <c r="F228" s="87"/>
      <c r="G228" s="87"/>
      <c r="H228" s="146"/>
      <c r="I228" s="223"/>
      <c r="J228" s="228"/>
      <c r="K228" s="219"/>
      <c r="L228" t="s">
        <v>134</v>
      </c>
      <c r="M228" t="s">
        <v>155</v>
      </c>
      <c r="N228" t="s">
        <v>134</v>
      </c>
      <c r="O228" t="s">
        <v>155</v>
      </c>
      <c r="P228" t="s">
        <v>136</v>
      </c>
      <c r="R228" t="s">
        <v>134</v>
      </c>
      <c r="S228" t="s">
        <v>166</v>
      </c>
      <c r="T228" t="b">
        <f t="shared" si="3"/>
        <v>1</v>
      </c>
    </row>
    <row r="229" spans="1:20" x14ac:dyDescent="0.25">
      <c r="A229" s="10" t="s">
        <v>256</v>
      </c>
      <c r="B229" s="106"/>
      <c r="C229" s="86" t="s">
        <v>178</v>
      </c>
      <c r="D229" s="86" t="s">
        <v>179</v>
      </c>
      <c r="E229" s="87"/>
      <c r="F229" s="87"/>
      <c r="G229" s="87"/>
      <c r="H229" s="146"/>
      <c r="I229" s="223"/>
      <c r="J229" s="228"/>
      <c r="K229" s="219"/>
      <c r="L229" t="s">
        <v>134</v>
      </c>
      <c r="M229" t="s">
        <v>155</v>
      </c>
      <c r="N229" t="s">
        <v>134</v>
      </c>
      <c r="O229" t="s">
        <v>155</v>
      </c>
      <c r="P229" t="s">
        <v>136</v>
      </c>
      <c r="R229" t="s">
        <v>134</v>
      </c>
      <c r="S229" t="s">
        <v>166</v>
      </c>
      <c r="T229" t="b">
        <f t="shared" si="3"/>
        <v>1</v>
      </c>
    </row>
    <row r="230" spans="1:20" ht="15.75" thickBot="1" x14ac:dyDescent="0.3">
      <c r="A230" s="10" t="s">
        <v>257</v>
      </c>
      <c r="B230" s="106"/>
      <c r="C230" s="86" t="s">
        <v>178</v>
      </c>
      <c r="D230" s="86" t="s">
        <v>179</v>
      </c>
      <c r="E230" s="87"/>
      <c r="F230" s="87"/>
      <c r="G230" s="87"/>
      <c r="H230" s="146"/>
      <c r="I230" s="223"/>
      <c r="J230" s="228"/>
      <c r="K230" s="219"/>
      <c r="L230" t="s">
        <v>134</v>
      </c>
      <c r="M230" t="s">
        <v>155</v>
      </c>
      <c r="N230" t="s">
        <v>134</v>
      </c>
      <c r="O230" t="s">
        <v>155</v>
      </c>
      <c r="P230" t="s">
        <v>136</v>
      </c>
      <c r="R230" t="s">
        <v>134</v>
      </c>
      <c r="S230" t="s">
        <v>166</v>
      </c>
      <c r="T230" t="b">
        <f t="shared" si="3"/>
        <v>1</v>
      </c>
    </row>
    <row r="231" spans="1:20" ht="15.75" hidden="1" thickBot="1" x14ac:dyDescent="0.3">
      <c r="A231" s="220" t="s">
        <v>78</v>
      </c>
      <c r="B231" s="221"/>
      <c r="C231" s="221"/>
      <c r="D231" s="221"/>
      <c r="E231" s="221"/>
      <c r="F231" s="221"/>
      <c r="G231" s="221"/>
      <c r="H231" s="221"/>
      <c r="I231" s="221"/>
      <c r="J231" s="222"/>
      <c r="K231" s="2" t="s">
        <v>136</v>
      </c>
      <c r="L231" t="s">
        <v>136</v>
      </c>
      <c r="N231" t="s">
        <v>134</v>
      </c>
      <c r="O231" t="s">
        <v>136</v>
      </c>
      <c r="P231" t="s">
        <v>136</v>
      </c>
      <c r="R231" t="s">
        <v>136</v>
      </c>
      <c r="T231" t="b">
        <f t="shared" si="3"/>
        <v>1</v>
      </c>
    </row>
    <row r="232" spans="1:20" ht="15.75" hidden="1" thickBot="1" x14ac:dyDescent="0.3">
      <c r="A232" s="10" t="s">
        <v>261</v>
      </c>
      <c r="B232" s="106"/>
      <c r="C232" s="86" t="s">
        <v>178</v>
      </c>
      <c r="D232" s="86" t="s">
        <v>179</v>
      </c>
      <c r="E232" s="87"/>
      <c r="F232" s="87"/>
      <c r="G232" s="87"/>
      <c r="H232" s="146"/>
      <c r="I232" s="223"/>
      <c r="J232" s="224" t="s">
        <v>393</v>
      </c>
      <c r="K232" s="219" t="s">
        <v>134</v>
      </c>
      <c r="L232" t="s">
        <v>136</v>
      </c>
      <c r="N232" t="s">
        <v>134</v>
      </c>
      <c r="O232" t="s">
        <v>136</v>
      </c>
      <c r="P232" t="s">
        <v>136</v>
      </c>
      <c r="R232" t="s">
        <v>136</v>
      </c>
      <c r="T232" t="b">
        <f t="shared" si="3"/>
        <v>1</v>
      </c>
    </row>
    <row r="233" spans="1:20" ht="15.75" hidden="1" thickBot="1" x14ac:dyDescent="0.3">
      <c r="A233" s="10" t="s">
        <v>262</v>
      </c>
      <c r="B233" s="106"/>
      <c r="C233" s="86" t="s">
        <v>178</v>
      </c>
      <c r="D233" s="86" t="s">
        <v>179</v>
      </c>
      <c r="E233" s="87"/>
      <c r="F233" s="87"/>
      <c r="G233" s="87"/>
      <c r="H233" s="146"/>
      <c r="I233" s="223"/>
      <c r="J233" s="224"/>
      <c r="K233" s="219"/>
      <c r="L233" t="s">
        <v>136</v>
      </c>
      <c r="N233" t="s">
        <v>134</v>
      </c>
      <c r="O233" t="s">
        <v>136</v>
      </c>
      <c r="P233" t="s">
        <v>136</v>
      </c>
      <c r="R233" t="s">
        <v>136</v>
      </c>
      <c r="T233" t="b">
        <f t="shared" si="3"/>
        <v>1</v>
      </c>
    </row>
    <row r="234" spans="1:20" ht="15.75" hidden="1" thickBot="1" x14ac:dyDescent="0.3">
      <c r="A234" s="10" t="s">
        <v>263</v>
      </c>
      <c r="B234" s="106"/>
      <c r="C234" s="86" t="s">
        <v>178</v>
      </c>
      <c r="D234" s="86" t="s">
        <v>179</v>
      </c>
      <c r="E234" s="87"/>
      <c r="F234" s="87"/>
      <c r="G234" s="87"/>
      <c r="H234" s="146"/>
      <c r="I234" s="223"/>
      <c r="J234" s="224"/>
      <c r="K234" s="219"/>
      <c r="L234" t="s">
        <v>136</v>
      </c>
      <c r="N234" t="s">
        <v>134</v>
      </c>
      <c r="O234" t="s">
        <v>136</v>
      </c>
      <c r="P234" t="s">
        <v>136</v>
      </c>
      <c r="R234" t="s">
        <v>136</v>
      </c>
      <c r="T234" t="b">
        <f t="shared" si="3"/>
        <v>1</v>
      </c>
    </row>
    <row r="235" spans="1:20" ht="15.75" hidden="1" thickBot="1" x14ac:dyDescent="0.3">
      <c r="A235" s="10" t="s">
        <v>264</v>
      </c>
      <c r="B235" s="106"/>
      <c r="C235" s="86" t="s">
        <v>178</v>
      </c>
      <c r="D235" s="86" t="s">
        <v>179</v>
      </c>
      <c r="E235" s="87"/>
      <c r="F235" s="87"/>
      <c r="G235" s="87"/>
      <c r="H235" s="146"/>
      <c r="I235" s="223"/>
      <c r="J235" s="224"/>
      <c r="K235" s="219"/>
      <c r="L235" t="s">
        <v>136</v>
      </c>
      <c r="N235" t="s">
        <v>134</v>
      </c>
      <c r="O235" t="s">
        <v>136</v>
      </c>
      <c r="P235" t="s">
        <v>136</v>
      </c>
      <c r="R235" t="s">
        <v>136</v>
      </c>
      <c r="T235" t="b">
        <f t="shared" si="3"/>
        <v>1</v>
      </c>
    </row>
    <row r="236" spans="1:20" ht="15.75" hidden="1" thickBot="1" x14ac:dyDescent="0.3">
      <c r="A236" s="10" t="s">
        <v>265</v>
      </c>
      <c r="B236" s="106"/>
      <c r="C236" s="86" t="s">
        <v>178</v>
      </c>
      <c r="D236" s="86" t="s">
        <v>179</v>
      </c>
      <c r="E236" s="87"/>
      <c r="F236" s="87"/>
      <c r="G236" s="87"/>
      <c r="H236" s="146"/>
      <c r="I236" s="223"/>
      <c r="J236" s="224"/>
      <c r="K236" s="219"/>
      <c r="L236" t="s">
        <v>136</v>
      </c>
      <c r="N236" t="s">
        <v>134</v>
      </c>
      <c r="O236" t="s">
        <v>136</v>
      </c>
      <c r="P236" t="s">
        <v>136</v>
      </c>
      <c r="R236" t="s">
        <v>136</v>
      </c>
      <c r="T236" t="b">
        <f t="shared" si="3"/>
        <v>1</v>
      </c>
    </row>
    <row r="237" spans="1:20" ht="15.75" hidden="1" thickBot="1" x14ac:dyDescent="0.3">
      <c r="A237" s="11" t="s">
        <v>74</v>
      </c>
      <c r="B237" s="107"/>
      <c r="C237" s="92" t="s">
        <v>178</v>
      </c>
      <c r="D237" s="92" t="s">
        <v>179</v>
      </c>
      <c r="E237" s="85"/>
      <c r="F237" s="85"/>
      <c r="G237" s="85"/>
      <c r="H237" s="152"/>
      <c r="I237" s="233"/>
      <c r="J237" s="234"/>
      <c r="K237" s="219"/>
      <c r="L237" t="s">
        <v>136</v>
      </c>
      <c r="N237" t="s">
        <v>134</v>
      </c>
      <c r="O237" t="s">
        <v>136</v>
      </c>
      <c r="P237" t="s">
        <v>136</v>
      </c>
      <c r="R237" t="s">
        <v>136</v>
      </c>
      <c r="T237" t="b">
        <f t="shared" si="3"/>
        <v>1</v>
      </c>
    </row>
    <row r="238" spans="1:20" x14ac:dyDescent="0.25">
      <c r="A238" s="225" t="s">
        <v>484</v>
      </c>
      <c r="B238" s="226"/>
      <c r="C238" s="226"/>
      <c r="D238" s="226"/>
      <c r="E238" s="226"/>
      <c r="F238" s="226"/>
      <c r="G238" s="226"/>
      <c r="H238" s="226"/>
      <c r="I238" s="226"/>
      <c r="J238" s="227"/>
      <c r="K238" t="s">
        <v>136</v>
      </c>
      <c r="L238" t="s">
        <v>134</v>
      </c>
      <c r="M238" t="s">
        <v>151</v>
      </c>
      <c r="N238" t="s">
        <v>134</v>
      </c>
      <c r="O238" t="s">
        <v>151</v>
      </c>
      <c r="P238" t="s">
        <v>134</v>
      </c>
      <c r="Q238" t="s">
        <v>156</v>
      </c>
      <c r="R238" t="s">
        <v>134</v>
      </c>
      <c r="S238" t="s">
        <v>168</v>
      </c>
      <c r="T238" t="b">
        <f t="shared" si="3"/>
        <v>1</v>
      </c>
    </row>
    <row r="239" spans="1:20" x14ac:dyDescent="0.25">
      <c r="A239" s="220" t="s">
        <v>79</v>
      </c>
      <c r="B239" s="221"/>
      <c r="C239" s="221"/>
      <c r="D239" s="221"/>
      <c r="E239" s="221"/>
      <c r="F239" s="221"/>
      <c r="G239" s="221"/>
      <c r="H239" s="221"/>
      <c r="I239" s="221"/>
      <c r="J239" s="222"/>
      <c r="K239" t="s">
        <v>136</v>
      </c>
      <c r="L239" t="s">
        <v>134</v>
      </c>
      <c r="M239" t="s">
        <v>151</v>
      </c>
      <c r="N239" t="s">
        <v>134</v>
      </c>
      <c r="O239" t="s">
        <v>151</v>
      </c>
      <c r="P239" t="s">
        <v>134</v>
      </c>
      <c r="Q239" t="s">
        <v>156</v>
      </c>
      <c r="R239" t="s">
        <v>134</v>
      </c>
      <c r="S239" t="s">
        <v>168</v>
      </c>
      <c r="T239" t="b">
        <f t="shared" si="3"/>
        <v>1</v>
      </c>
    </row>
    <row r="240" spans="1:20" x14ac:dyDescent="0.25">
      <c r="A240" s="83" t="s">
        <v>79</v>
      </c>
      <c r="B240" s="109"/>
      <c r="C240" s="88" t="s">
        <v>466</v>
      </c>
      <c r="D240" s="88" t="s">
        <v>467</v>
      </c>
      <c r="E240" s="88" t="s">
        <v>468</v>
      </c>
      <c r="F240" s="88" t="s">
        <v>469</v>
      </c>
      <c r="G240" s="88" t="s">
        <v>470</v>
      </c>
      <c r="H240" s="148"/>
      <c r="I240" s="113"/>
      <c r="J240" s="58" t="s">
        <v>378</v>
      </c>
      <c r="K240" t="s">
        <v>134</v>
      </c>
      <c r="L240" t="s">
        <v>134</v>
      </c>
      <c r="M240" t="s">
        <v>151</v>
      </c>
      <c r="N240" t="s">
        <v>134</v>
      </c>
      <c r="O240" t="s">
        <v>151</v>
      </c>
      <c r="P240" t="s">
        <v>134</v>
      </c>
      <c r="Q240" t="s">
        <v>156</v>
      </c>
      <c r="R240" t="s">
        <v>134</v>
      </c>
      <c r="S240" t="s">
        <v>168</v>
      </c>
      <c r="T240" t="b">
        <f t="shared" si="3"/>
        <v>1</v>
      </c>
    </row>
    <row r="241" spans="1:20" ht="30" x14ac:dyDescent="0.25">
      <c r="A241" s="83" t="s">
        <v>485</v>
      </c>
      <c r="B241" s="109"/>
      <c r="C241" s="88" t="s">
        <v>178</v>
      </c>
      <c r="D241" s="88" t="s">
        <v>179</v>
      </c>
      <c r="E241" s="89"/>
      <c r="F241" s="89"/>
      <c r="G241" s="89"/>
      <c r="H241" s="148"/>
      <c r="I241" s="113"/>
      <c r="J241" s="58" t="s">
        <v>487</v>
      </c>
      <c r="K241" t="s">
        <v>134</v>
      </c>
      <c r="L241" t="s">
        <v>134</v>
      </c>
      <c r="M241" t="s">
        <v>151</v>
      </c>
      <c r="N241" t="s">
        <v>134</v>
      </c>
      <c r="O241" t="s">
        <v>151</v>
      </c>
      <c r="P241" t="s">
        <v>134</v>
      </c>
      <c r="Q241" t="s">
        <v>156</v>
      </c>
      <c r="R241" t="s">
        <v>134</v>
      </c>
      <c r="S241" t="s">
        <v>168</v>
      </c>
      <c r="T241" t="b">
        <f t="shared" si="3"/>
        <v>1</v>
      </c>
    </row>
    <row r="242" spans="1:20" ht="75" x14ac:dyDescent="0.25">
      <c r="A242" s="83" t="s">
        <v>486</v>
      </c>
      <c r="B242" s="109"/>
      <c r="C242" s="88" t="s">
        <v>178</v>
      </c>
      <c r="D242" s="88" t="s">
        <v>179</v>
      </c>
      <c r="E242" s="89"/>
      <c r="F242" s="89"/>
      <c r="G242" s="89"/>
      <c r="H242" s="148"/>
      <c r="I242" s="113"/>
      <c r="J242" s="58" t="s">
        <v>487</v>
      </c>
      <c r="K242" t="s">
        <v>134</v>
      </c>
      <c r="L242" t="s">
        <v>134</v>
      </c>
      <c r="M242" t="s">
        <v>151</v>
      </c>
      <c r="N242" t="s">
        <v>134</v>
      </c>
      <c r="O242" t="s">
        <v>151</v>
      </c>
      <c r="P242" t="s">
        <v>134</v>
      </c>
      <c r="Q242" t="s">
        <v>156</v>
      </c>
      <c r="R242" t="s">
        <v>134</v>
      </c>
      <c r="S242" t="s">
        <v>168</v>
      </c>
      <c r="T242" t="b">
        <f t="shared" si="3"/>
        <v>1</v>
      </c>
    </row>
    <row r="243" spans="1:20" x14ac:dyDescent="0.25">
      <c r="A243" s="220" t="s">
        <v>495</v>
      </c>
      <c r="B243" s="221"/>
      <c r="C243" s="221"/>
      <c r="D243" s="221"/>
      <c r="E243" s="221"/>
      <c r="F243" s="221"/>
      <c r="G243" s="221"/>
      <c r="H243" s="221"/>
      <c r="I243" s="221"/>
      <c r="J243" s="222"/>
      <c r="K243" t="s">
        <v>136</v>
      </c>
      <c r="L243" t="s">
        <v>134</v>
      </c>
      <c r="M243" t="s">
        <v>151</v>
      </c>
      <c r="N243" t="s">
        <v>134</v>
      </c>
      <c r="O243" t="s">
        <v>151</v>
      </c>
      <c r="P243" t="s">
        <v>134</v>
      </c>
      <c r="Q243" t="s">
        <v>156</v>
      </c>
      <c r="R243" t="s">
        <v>134</v>
      </c>
      <c r="S243" t="s">
        <v>168</v>
      </c>
      <c r="T243" t="b">
        <f t="shared" si="3"/>
        <v>1</v>
      </c>
    </row>
    <row r="244" spans="1:20" x14ac:dyDescent="0.25">
      <c r="A244" s="80" t="s">
        <v>84</v>
      </c>
      <c r="B244" s="109"/>
      <c r="C244" s="88" t="s">
        <v>466</v>
      </c>
      <c r="D244" s="88" t="s">
        <v>467</v>
      </c>
      <c r="E244" s="88" t="s">
        <v>468</v>
      </c>
      <c r="F244" s="88" t="s">
        <v>469</v>
      </c>
      <c r="G244" s="88" t="s">
        <v>470</v>
      </c>
      <c r="H244" s="148"/>
      <c r="I244" s="111"/>
      <c r="J244" s="58" t="s">
        <v>379</v>
      </c>
      <c r="K244" t="s">
        <v>134</v>
      </c>
      <c r="L244" t="s">
        <v>134</v>
      </c>
      <c r="M244" t="s">
        <v>151</v>
      </c>
      <c r="N244" t="s">
        <v>134</v>
      </c>
      <c r="O244" t="s">
        <v>151</v>
      </c>
      <c r="P244" t="s">
        <v>134</v>
      </c>
      <c r="Q244" t="s">
        <v>156</v>
      </c>
      <c r="R244" t="s">
        <v>134</v>
      </c>
      <c r="S244" t="s">
        <v>168</v>
      </c>
      <c r="T244" t="b">
        <f t="shared" si="3"/>
        <v>1</v>
      </c>
    </row>
    <row r="245" spans="1:20" ht="60" x14ac:dyDescent="0.25">
      <c r="A245" s="83" t="s">
        <v>492</v>
      </c>
      <c r="B245" s="109"/>
      <c r="C245" s="88" t="s">
        <v>178</v>
      </c>
      <c r="D245" s="88" t="s">
        <v>179</v>
      </c>
      <c r="E245" s="89"/>
      <c r="F245" s="89"/>
      <c r="G245" s="89"/>
      <c r="H245" s="148"/>
      <c r="I245" s="113"/>
      <c r="J245" s="58" t="s">
        <v>487</v>
      </c>
      <c r="K245" t="s">
        <v>134</v>
      </c>
      <c r="L245" t="s">
        <v>134</v>
      </c>
      <c r="M245" t="s">
        <v>151</v>
      </c>
      <c r="N245" t="s">
        <v>134</v>
      </c>
      <c r="O245" t="s">
        <v>151</v>
      </c>
      <c r="P245" t="s">
        <v>134</v>
      </c>
      <c r="Q245" t="s">
        <v>156</v>
      </c>
      <c r="R245" t="s">
        <v>134</v>
      </c>
      <c r="S245" t="s">
        <v>168</v>
      </c>
      <c r="T245" t="b">
        <f t="shared" si="3"/>
        <v>1</v>
      </c>
    </row>
    <row r="246" spans="1:20" ht="30" x14ac:dyDescent="0.25">
      <c r="A246" s="83" t="s">
        <v>493</v>
      </c>
      <c r="B246" s="109"/>
      <c r="C246" s="88" t="s">
        <v>178</v>
      </c>
      <c r="D246" s="88" t="s">
        <v>179</v>
      </c>
      <c r="E246" s="89"/>
      <c r="F246" s="89"/>
      <c r="G246" s="89"/>
      <c r="H246" s="148"/>
      <c r="I246" s="113"/>
      <c r="J246" s="58" t="s">
        <v>487</v>
      </c>
      <c r="K246" t="s">
        <v>134</v>
      </c>
      <c r="L246" t="s">
        <v>134</v>
      </c>
      <c r="M246" t="s">
        <v>151</v>
      </c>
      <c r="N246" t="s">
        <v>134</v>
      </c>
      <c r="O246" t="s">
        <v>151</v>
      </c>
      <c r="P246" t="s">
        <v>134</v>
      </c>
      <c r="Q246" t="s">
        <v>156</v>
      </c>
      <c r="R246" t="s">
        <v>134</v>
      </c>
      <c r="S246" t="s">
        <v>168</v>
      </c>
      <c r="T246" t="b">
        <f t="shared" si="3"/>
        <v>1</v>
      </c>
    </row>
    <row r="247" spans="1:20" ht="60" x14ac:dyDescent="0.25">
      <c r="A247" s="83" t="s">
        <v>494</v>
      </c>
      <c r="B247" s="109"/>
      <c r="C247" s="88" t="s">
        <v>178</v>
      </c>
      <c r="D247" s="88" t="s">
        <v>179</v>
      </c>
      <c r="E247" s="89"/>
      <c r="F247" s="89"/>
      <c r="G247" s="89"/>
      <c r="H247" s="148"/>
      <c r="I247" s="113"/>
      <c r="J247" s="58" t="s">
        <v>487</v>
      </c>
      <c r="K247" t="s">
        <v>134</v>
      </c>
      <c r="L247" t="s">
        <v>134</v>
      </c>
      <c r="M247" t="s">
        <v>151</v>
      </c>
      <c r="N247" t="s">
        <v>134</v>
      </c>
      <c r="O247" t="s">
        <v>151</v>
      </c>
      <c r="P247" t="s">
        <v>134</v>
      </c>
      <c r="Q247" t="s">
        <v>156</v>
      </c>
      <c r="R247" t="s">
        <v>134</v>
      </c>
      <c r="S247" t="s">
        <v>168</v>
      </c>
      <c r="T247" t="b">
        <f t="shared" si="3"/>
        <v>1</v>
      </c>
    </row>
    <row r="248" spans="1:20" x14ac:dyDescent="0.25">
      <c r="A248" s="220" t="s">
        <v>85</v>
      </c>
      <c r="B248" s="221"/>
      <c r="C248" s="221"/>
      <c r="D248" s="221"/>
      <c r="E248" s="221"/>
      <c r="F248" s="221"/>
      <c r="G248" s="221"/>
      <c r="H248" s="221"/>
      <c r="I248" s="221"/>
      <c r="J248" s="222"/>
      <c r="K248" t="s">
        <v>136</v>
      </c>
      <c r="L248" t="s">
        <v>134</v>
      </c>
      <c r="M248" t="s">
        <v>151</v>
      </c>
      <c r="N248" t="s">
        <v>134</v>
      </c>
      <c r="O248" t="s">
        <v>151</v>
      </c>
      <c r="P248" t="s">
        <v>134</v>
      </c>
      <c r="Q248" t="s">
        <v>156</v>
      </c>
      <c r="R248" t="s">
        <v>134</v>
      </c>
      <c r="S248" t="s">
        <v>168</v>
      </c>
      <c r="T248" t="b">
        <f t="shared" si="3"/>
        <v>1</v>
      </c>
    </row>
    <row r="249" spans="1:20" x14ac:dyDescent="0.25">
      <c r="A249" s="80" t="s">
        <v>85</v>
      </c>
      <c r="B249" s="109"/>
      <c r="C249" s="88" t="s">
        <v>466</v>
      </c>
      <c r="D249" s="88" t="s">
        <v>467</v>
      </c>
      <c r="E249" s="88" t="s">
        <v>468</v>
      </c>
      <c r="F249" s="88" t="s">
        <v>469</v>
      </c>
      <c r="G249" s="88" t="s">
        <v>470</v>
      </c>
      <c r="H249" s="148"/>
      <c r="I249" s="111"/>
      <c r="J249" s="58" t="s">
        <v>380</v>
      </c>
      <c r="K249" t="s">
        <v>134</v>
      </c>
      <c r="L249" t="s">
        <v>134</v>
      </c>
      <c r="M249" t="s">
        <v>151</v>
      </c>
      <c r="N249" t="s">
        <v>134</v>
      </c>
      <c r="O249" t="s">
        <v>151</v>
      </c>
      <c r="P249" t="s">
        <v>134</v>
      </c>
      <c r="Q249" t="s">
        <v>156</v>
      </c>
      <c r="R249" t="s">
        <v>134</v>
      </c>
      <c r="S249" t="s">
        <v>168</v>
      </c>
      <c r="T249" t="b">
        <f t="shared" si="3"/>
        <v>1</v>
      </c>
    </row>
    <row r="250" spans="1:20" ht="45" x14ac:dyDescent="0.25">
      <c r="A250" s="83" t="s">
        <v>488</v>
      </c>
      <c r="B250" s="109"/>
      <c r="C250" s="88" t="s">
        <v>178</v>
      </c>
      <c r="D250" s="88" t="s">
        <v>179</v>
      </c>
      <c r="E250" s="89"/>
      <c r="F250" s="89"/>
      <c r="G250" s="89"/>
      <c r="H250" s="148"/>
      <c r="I250" s="113"/>
      <c r="J250" s="58" t="s">
        <v>487</v>
      </c>
      <c r="K250" t="s">
        <v>134</v>
      </c>
      <c r="L250" t="s">
        <v>134</v>
      </c>
      <c r="M250" t="s">
        <v>151</v>
      </c>
      <c r="N250" t="s">
        <v>134</v>
      </c>
      <c r="O250" t="s">
        <v>151</v>
      </c>
      <c r="P250" t="s">
        <v>134</v>
      </c>
      <c r="Q250" t="s">
        <v>156</v>
      </c>
      <c r="R250" t="s">
        <v>134</v>
      </c>
      <c r="S250" t="s">
        <v>168</v>
      </c>
      <c r="T250" t="b">
        <f t="shared" si="3"/>
        <v>1</v>
      </c>
    </row>
    <row r="251" spans="1:20" ht="45" x14ac:dyDescent="0.25">
      <c r="A251" s="83" t="s">
        <v>489</v>
      </c>
      <c r="B251" s="109"/>
      <c r="C251" s="88" t="s">
        <v>178</v>
      </c>
      <c r="D251" s="88" t="s">
        <v>179</v>
      </c>
      <c r="E251" s="89"/>
      <c r="F251" s="89"/>
      <c r="G251" s="89"/>
      <c r="H251" s="148"/>
      <c r="I251" s="113"/>
      <c r="J251" s="58" t="s">
        <v>487</v>
      </c>
      <c r="K251" t="s">
        <v>134</v>
      </c>
      <c r="L251" t="s">
        <v>134</v>
      </c>
      <c r="M251" t="s">
        <v>151</v>
      </c>
      <c r="N251" t="s">
        <v>134</v>
      </c>
      <c r="O251" t="s">
        <v>151</v>
      </c>
      <c r="P251" t="s">
        <v>134</v>
      </c>
      <c r="Q251" t="s">
        <v>156</v>
      </c>
      <c r="R251" t="s">
        <v>134</v>
      </c>
      <c r="S251" t="s">
        <v>168</v>
      </c>
      <c r="T251" t="b">
        <f t="shared" si="3"/>
        <v>1</v>
      </c>
    </row>
    <row r="252" spans="1:20" ht="45" x14ac:dyDescent="0.25">
      <c r="A252" s="83" t="s">
        <v>490</v>
      </c>
      <c r="B252" s="109"/>
      <c r="C252" s="88" t="s">
        <v>178</v>
      </c>
      <c r="D252" s="88" t="s">
        <v>179</v>
      </c>
      <c r="E252" s="89"/>
      <c r="F252" s="89"/>
      <c r="G252" s="89"/>
      <c r="H252" s="148"/>
      <c r="I252" s="113"/>
      <c r="J252" s="58" t="s">
        <v>487</v>
      </c>
      <c r="K252" t="s">
        <v>134</v>
      </c>
      <c r="L252" t="s">
        <v>134</v>
      </c>
      <c r="M252" t="s">
        <v>151</v>
      </c>
      <c r="N252" t="s">
        <v>134</v>
      </c>
      <c r="O252" t="s">
        <v>151</v>
      </c>
      <c r="P252" t="s">
        <v>134</v>
      </c>
      <c r="Q252" t="s">
        <v>156</v>
      </c>
      <c r="R252" t="s">
        <v>134</v>
      </c>
      <c r="S252" t="s">
        <v>168</v>
      </c>
      <c r="T252" t="b">
        <f t="shared" si="3"/>
        <v>1</v>
      </c>
    </row>
    <row r="253" spans="1:20" ht="30" x14ac:dyDescent="0.25">
      <c r="A253" s="83" t="s">
        <v>491</v>
      </c>
      <c r="B253" s="109"/>
      <c r="C253" s="88" t="s">
        <v>178</v>
      </c>
      <c r="D253" s="88" t="s">
        <v>179</v>
      </c>
      <c r="E253" s="89"/>
      <c r="F253" s="89"/>
      <c r="G253" s="89"/>
      <c r="H253" s="148"/>
      <c r="I253" s="113"/>
      <c r="J253" s="58" t="s">
        <v>487</v>
      </c>
      <c r="K253" t="s">
        <v>134</v>
      </c>
      <c r="L253" t="s">
        <v>134</v>
      </c>
      <c r="M253" t="s">
        <v>151</v>
      </c>
      <c r="N253" t="s">
        <v>134</v>
      </c>
      <c r="O253" t="s">
        <v>151</v>
      </c>
      <c r="P253" t="s">
        <v>134</v>
      </c>
      <c r="Q253" t="s">
        <v>156</v>
      </c>
      <c r="R253" t="s">
        <v>134</v>
      </c>
      <c r="S253" t="s">
        <v>168</v>
      </c>
      <c r="T253" t="b">
        <f t="shared" si="3"/>
        <v>1</v>
      </c>
    </row>
    <row r="254" spans="1:20" x14ac:dyDescent="0.25">
      <c r="A254" s="220" t="s">
        <v>496</v>
      </c>
      <c r="B254" s="221"/>
      <c r="C254" s="221"/>
      <c r="D254" s="221"/>
      <c r="E254" s="221"/>
      <c r="F254" s="221"/>
      <c r="G254" s="221"/>
      <c r="H254" s="221"/>
      <c r="I254" s="221"/>
      <c r="J254" s="222"/>
      <c r="K254" t="s">
        <v>134</v>
      </c>
      <c r="L254" t="s">
        <v>134</v>
      </c>
      <c r="M254" t="s">
        <v>151</v>
      </c>
      <c r="N254" t="s">
        <v>134</v>
      </c>
      <c r="O254" t="s">
        <v>151</v>
      </c>
      <c r="P254" t="s">
        <v>134</v>
      </c>
      <c r="Q254" t="s">
        <v>156</v>
      </c>
      <c r="R254" t="s">
        <v>134</v>
      </c>
      <c r="S254" t="s">
        <v>168</v>
      </c>
      <c r="T254" t="b">
        <f t="shared" si="3"/>
        <v>1</v>
      </c>
    </row>
    <row r="255" spans="1:20" x14ac:dyDescent="0.25">
      <c r="A255" s="80" t="s">
        <v>496</v>
      </c>
      <c r="B255" s="109"/>
      <c r="C255" s="88" t="s">
        <v>466</v>
      </c>
      <c r="D255" s="88" t="s">
        <v>467</v>
      </c>
      <c r="E255" s="88" t="s">
        <v>468</v>
      </c>
      <c r="F255" s="88" t="s">
        <v>469</v>
      </c>
      <c r="G255" s="88" t="s">
        <v>470</v>
      </c>
      <c r="H255" s="148"/>
      <c r="I255" s="111"/>
      <c r="J255" s="58" t="s">
        <v>381</v>
      </c>
      <c r="K255" t="s">
        <v>134</v>
      </c>
      <c r="L255" t="s">
        <v>134</v>
      </c>
      <c r="M255" t="s">
        <v>151</v>
      </c>
      <c r="N255" t="s">
        <v>134</v>
      </c>
      <c r="O255" t="s">
        <v>151</v>
      </c>
      <c r="P255" t="s">
        <v>134</v>
      </c>
      <c r="Q255" t="s">
        <v>156</v>
      </c>
      <c r="R255" t="s">
        <v>134</v>
      </c>
      <c r="S255" t="s">
        <v>168</v>
      </c>
      <c r="T255" t="b">
        <f t="shared" si="3"/>
        <v>1</v>
      </c>
    </row>
    <row r="256" spans="1:20" ht="30" hidden="1" x14ac:dyDescent="0.25">
      <c r="A256" s="83" t="s">
        <v>497</v>
      </c>
      <c r="B256" s="109"/>
      <c r="C256" s="88" t="s">
        <v>178</v>
      </c>
      <c r="D256" s="88" t="s">
        <v>179</v>
      </c>
      <c r="E256" s="89"/>
      <c r="F256" s="89"/>
      <c r="G256" s="89"/>
      <c r="H256" s="148"/>
      <c r="I256" s="113"/>
      <c r="J256" s="58" t="s">
        <v>487</v>
      </c>
    </row>
    <row r="257" spans="1:20" x14ac:dyDescent="0.25">
      <c r="A257" s="220" t="s">
        <v>498</v>
      </c>
      <c r="B257" s="221"/>
      <c r="C257" s="221"/>
      <c r="D257" s="221"/>
      <c r="E257" s="221"/>
      <c r="F257" s="221"/>
      <c r="G257" s="221"/>
      <c r="H257" s="221"/>
      <c r="I257" s="221"/>
      <c r="J257" s="222"/>
      <c r="K257" s="2" t="s">
        <v>136</v>
      </c>
      <c r="L257" t="s">
        <v>134</v>
      </c>
      <c r="N257" t="s">
        <v>134</v>
      </c>
      <c r="O257" t="s">
        <v>136</v>
      </c>
      <c r="P257" t="s">
        <v>134</v>
      </c>
      <c r="R257" t="s">
        <v>134</v>
      </c>
      <c r="T257" t="b">
        <f t="shared" ref="T257:T261" si="4">L257=R257</f>
        <v>1</v>
      </c>
    </row>
    <row r="258" spans="1:20" x14ac:dyDescent="0.25">
      <c r="A258" s="80" t="s">
        <v>498</v>
      </c>
      <c r="B258" s="109"/>
      <c r="C258" s="88" t="s">
        <v>466</v>
      </c>
      <c r="D258" s="88" t="s">
        <v>467</v>
      </c>
      <c r="E258" s="88" t="s">
        <v>468</v>
      </c>
      <c r="F258" s="88" t="s">
        <v>469</v>
      </c>
      <c r="G258" s="88" t="s">
        <v>470</v>
      </c>
      <c r="H258" s="148"/>
      <c r="I258" s="111"/>
      <c r="J258" s="58" t="s">
        <v>381</v>
      </c>
      <c r="K258" t="s">
        <v>134</v>
      </c>
      <c r="L258" t="s">
        <v>134</v>
      </c>
      <c r="M258" t="s">
        <v>151</v>
      </c>
      <c r="N258" t="s">
        <v>134</v>
      </c>
      <c r="O258" t="s">
        <v>151</v>
      </c>
      <c r="P258" t="s">
        <v>134</v>
      </c>
      <c r="Q258" t="s">
        <v>156</v>
      </c>
      <c r="R258" t="s">
        <v>134</v>
      </c>
      <c r="S258" t="s">
        <v>168</v>
      </c>
      <c r="T258" t="b">
        <f t="shared" si="4"/>
        <v>1</v>
      </c>
    </row>
    <row r="259" spans="1:20" ht="45" x14ac:dyDescent="0.25">
      <c r="A259" s="83" t="s">
        <v>499</v>
      </c>
      <c r="B259" s="109"/>
      <c r="C259" s="88" t="s">
        <v>178</v>
      </c>
      <c r="D259" s="88" t="s">
        <v>179</v>
      </c>
      <c r="E259" s="89"/>
      <c r="F259" s="89"/>
      <c r="G259" s="89"/>
      <c r="H259" s="148"/>
      <c r="I259" s="113"/>
      <c r="J259" s="58" t="s">
        <v>487</v>
      </c>
      <c r="K259" t="s">
        <v>134</v>
      </c>
      <c r="L259" t="s">
        <v>134</v>
      </c>
      <c r="M259" t="s">
        <v>151</v>
      </c>
      <c r="N259" t="s">
        <v>134</v>
      </c>
      <c r="O259" t="s">
        <v>151</v>
      </c>
      <c r="P259" t="s">
        <v>134</v>
      </c>
      <c r="Q259" t="s">
        <v>156</v>
      </c>
      <c r="R259" t="s">
        <v>134</v>
      </c>
      <c r="S259" t="s">
        <v>168</v>
      </c>
      <c r="T259" t="b">
        <f t="shared" si="4"/>
        <v>1</v>
      </c>
    </row>
    <row r="260" spans="1:20" ht="30" x14ac:dyDescent="0.25">
      <c r="A260" s="83" t="s">
        <v>500</v>
      </c>
      <c r="B260" s="109"/>
      <c r="C260" s="88" t="s">
        <v>178</v>
      </c>
      <c r="D260" s="88" t="s">
        <v>179</v>
      </c>
      <c r="E260" s="89"/>
      <c r="F260" s="89"/>
      <c r="G260" s="89"/>
      <c r="H260" s="148"/>
      <c r="I260" s="113"/>
      <c r="J260" s="58" t="s">
        <v>487</v>
      </c>
      <c r="K260" t="s">
        <v>134</v>
      </c>
      <c r="L260" t="s">
        <v>134</v>
      </c>
      <c r="M260" t="s">
        <v>151</v>
      </c>
      <c r="N260" t="s">
        <v>134</v>
      </c>
      <c r="O260" t="s">
        <v>151</v>
      </c>
      <c r="P260" t="s">
        <v>134</v>
      </c>
      <c r="Q260" t="s">
        <v>156</v>
      </c>
      <c r="R260" t="s">
        <v>134</v>
      </c>
      <c r="S260" t="s">
        <v>168</v>
      </c>
      <c r="T260" t="b">
        <f t="shared" si="4"/>
        <v>1</v>
      </c>
    </row>
    <row r="261" spans="1:20" x14ac:dyDescent="0.25">
      <c r="A261" s="220" t="s">
        <v>86</v>
      </c>
      <c r="B261" s="221"/>
      <c r="C261" s="221"/>
      <c r="D261" s="221"/>
      <c r="E261" s="221"/>
      <c r="F261" s="221"/>
      <c r="G261" s="221"/>
      <c r="H261" s="221"/>
      <c r="I261" s="221"/>
      <c r="J261" s="222"/>
      <c r="K261" t="s">
        <v>134</v>
      </c>
      <c r="L261" t="s">
        <v>134</v>
      </c>
      <c r="M261" t="s">
        <v>151</v>
      </c>
      <c r="N261" t="s">
        <v>134</v>
      </c>
      <c r="O261" t="s">
        <v>151</v>
      </c>
      <c r="P261" t="s">
        <v>136</v>
      </c>
      <c r="Q261" t="s">
        <v>156</v>
      </c>
      <c r="R261" t="s">
        <v>134</v>
      </c>
      <c r="S261" t="s">
        <v>168</v>
      </c>
      <c r="T261" t="b">
        <f t="shared" si="4"/>
        <v>1</v>
      </c>
    </row>
    <row r="262" spans="1:20" x14ac:dyDescent="0.25">
      <c r="A262" s="80" t="s">
        <v>86</v>
      </c>
      <c r="B262" s="109"/>
      <c r="C262" s="88" t="s">
        <v>466</v>
      </c>
      <c r="D262" s="88" t="s">
        <v>467</v>
      </c>
      <c r="E262" s="88" t="s">
        <v>468</v>
      </c>
      <c r="F262" s="88" t="s">
        <v>469</v>
      </c>
      <c r="G262" s="88" t="s">
        <v>470</v>
      </c>
      <c r="H262" s="148"/>
      <c r="I262" s="111"/>
      <c r="J262" s="58" t="s">
        <v>382</v>
      </c>
      <c r="K262" t="s">
        <v>134</v>
      </c>
      <c r="L262" t="s">
        <v>134</v>
      </c>
      <c r="M262" t="s">
        <v>151</v>
      </c>
      <c r="N262" t="s">
        <v>134</v>
      </c>
      <c r="O262" t="s">
        <v>151</v>
      </c>
      <c r="P262" t="s">
        <v>136</v>
      </c>
      <c r="Q262" t="s">
        <v>156</v>
      </c>
      <c r="R262" t="s">
        <v>134</v>
      </c>
      <c r="S262" t="s">
        <v>168</v>
      </c>
      <c r="T262" t="b">
        <f t="shared" si="3"/>
        <v>1</v>
      </c>
    </row>
    <row r="263" spans="1:20" ht="15.75" thickBot="1" x14ac:dyDescent="0.3">
      <c r="A263" s="83" t="s">
        <v>501</v>
      </c>
      <c r="B263" s="109"/>
      <c r="C263" s="88" t="s">
        <v>178</v>
      </c>
      <c r="D263" s="88" t="s">
        <v>179</v>
      </c>
      <c r="E263" s="89"/>
      <c r="F263" s="89"/>
      <c r="G263" s="89"/>
      <c r="H263" s="148"/>
      <c r="I263" s="113"/>
      <c r="J263" s="58" t="s">
        <v>487</v>
      </c>
      <c r="K263" t="s">
        <v>134</v>
      </c>
      <c r="L263" t="s">
        <v>134</v>
      </c>
      <c r="M263" t="s">
        <v>151</v>
      </c>
      <c r="N263" t="s">
        <v>134</v>
      </c>
      <c r="O263" t="s">
        <v>151</v>
      </c>
      <c r="P263" t="s">
        <v>136</v>
      </c>
      <c r="Q263" t="s">
        <v>156</v>
      </c>
      <c r="R263" t="s">
        <v>134</v>
      </c>
      <c r="S263" t="s">
        <v>168</v>
      </c>
      <c r="T263" t="b">
        <f t="shared" si="3"/>
        <v>1</v>
      </c>
    </row>
    <row r="264" spans="1:20" ht="15.75" hidden="1" thickBot="1" x14ac:dyDescent="0.3">
      <c r="A264" s="220" t="s">
        <v>502</v>
      </c>
      <c r="B264" s="221"/>
      <c r="C264" s="221"/>
      <c r="D264" s="221"/>
      <c r="E264" s="221"/>
      <c r="F264" s="221"/>
      <c r="G264" s="221"/>
      <c r="H264" s="221"/>
      <c r="I264" s="221"/>
      <c r="J264" s="222"/>
      <c r="K264" t="s">
        <v>134</v>
      </c>
      <c r="L264" t="s">
        <v>136</v>
      </c>
      <c r="N264" t="s">
        <v>136</v>
      </c>
      <c r="P264" t="s">
        <v>134</v>
      </c>
      <c r="Q264" t="s">
        <v>156</v>
      </c>
      <c r="R264" t="s">
        <v>136</v>
      </c>
      <c r="T264" t="b">
        <f t="shared" si="3"/>
        <v>1</v>
      </c>
    </row>
    <row r="265" spans="1:20" ht="15.75" hidden="1" thickBot="1" x14ac:dyDescent="0.3">
      <c r="A265" s="80" t="s">
        <v>87</v>
      </c>
      <c r="B265" s="109"/>
      <c r="C265" s="88" t="s">
        <v>466</v>
      </c>
      <c r="D265" s="88" t="s">
        <v>467</v>
      </c>
      <c r="E265" s="88" t="s">
        <v>468</v>
      </c>
      <c r="F265" s="88" t="s">
        <v>469</v>
      </c>
      <c r="G265" s="88" t="s">
        <v>470</v>
      </c>
      <c r="H265" s="148"/>
      <c r="I265" s="111"/>
      <c r="J265" s="60"/>
      <c r="K265" t="s">
        <v>134</v>
      </c>
      <c r="L265" t="s">
        <v>136</v>
      </c>
      <c r="N265" t="s">
        <v>136</v>
      </c>
      <c r="P265" t="s">
        <v>134</v>
      </c>
      <c r="Q265" t="s">
        <v>156</v>
      </c>
      <c r="R265" t="s">
        <v>136</v>
      </c>
      <c r="T265" t="b">
        <f t="shared" si="3"/>
        <v>1</v>
      </c>
    </row>
    <row r="266" spans="1:20" ht="15.75" hidden="1" thickBot="1" x14ac:dyDescent="0.3">
      <c r="A266" s="80" t="s">
        <v>88</v>
      </c>
      <c r="B266" s="109"/>
      <c r="C266" s="88" t="s">
        <v>466</v>
      </c>
      <c r="D266" s="88" t="s">
        <v>467</v>
      </c>
      <c r="E266" s="88" t="s">
        <v>468</v>
      </c>
      <c r="F266" s="88" t="s">
        <v>469</v>
      </c>
      <c r="G266" s="88" t="s">
        <v>470</v>
      </c>
      <c r="H266" s="148"/>
      <c r="I266" s="111"/>
      <c r="J266" s="60"/>
      <c r="K266" t="s">
        <v>134</v>
      </c>
      <c r="L266" t="s">
        <v>136</v>
      </c>
      <c r="N266" t="s">
        <v>136</v>
      </c>
      <c r="P266" t="s">
        <v>134</v>
      </c>
      <c r="Q266" t="s">
        <v>156</v>
      </c>
      <c r="R266" t="s">
        <v>136</v>
      </c>
      <c r="T266" t="b">
        <f t="shared" si="3"/>
        <v>1</v>
      </c>
    </row>
    <row r="267" spans="1:20" ht="15.75" hidden="1" thickBot="1" x14ac:dyDescent="0.3">
      <c r="A267" s="80" t="s">
        <v>89</v>
      </c>
      <c r="B267" s="109"/>
      <c r="C267" s="88" t="s">
        <v>466</v>
      </c>
      <c r="D267" s="88" t="s">
        <v>467</v>
      </c>
      <c r="E267" s="88" t="s">
        <v>468</v>
      </c>
      <c r="F267" s="88" t="s">
        <v>469</v>
      </c>
      <c r="G267" s="88" t="s">
        <v>470</v>
      </c>
      <c r="H267" s="148"/>
      <c r="I267" s="111"/>
      <c r="J267" s="60"/>
      <c r="K267" t="s">
        <v>134</v>
      </c>
      <c r="L267" t="s">
        <v>136</v>
      </c>
      <c r="N267" t="s">
        <v>136</v>
      </c>
      <c r="P267" t="s">
        <v>134</v>
      </c>
      <c r="Q267" t="s">
        <v>156</v>
      </c>
      <c r="R267" t="s">
        <v>136</v>
      </c>
      <c r="T267" t="b">
        <f t="shared" si="3"/>
        <v>1</v>
      </c>
    </row>
    <row r="268" spans="1:20" ht="15.75" hidden="1" thickBot="1" x14ac:dyDescent="0.3">
      <c r="A268" s="80" t="s">
        <v>90</v>
      </c>
      <c r="B268" s="109"/>
      <c r="C268" s="88" t="s">
        <v>466</v>
      </c>
      <c r="D268" s="88" t="s">
        <v>467</v>
      </c>
      <c r="E268" s="88" t="s">
        <v>468</v>
      </c>
      <c r="F268" s="88" t="s">
        <v>469</v>
      </c>
      <c r="G268" s="88" t="s">
        <v>470</v>
      </c>
      <c r="H268" s="148"/>
      <c r="I268" s="111"/>
      <c r="J268" s="58" t="s">
        <v>417</v>
      </c>
      <c r="K268" t="s">
        <v>134</v>
      </c>
      <c r="L268" t="s">
        <v>136</v>
      </c>
      <c r="N268" t="s">
        <v>136</v>
      </c>
      <c r="P268" t="s">
        <v>134</v>
      </c>
      <c r="Q268" t="s">
        <v>156</v>
      </c>
      <c r="R268" t="s">
        <v>136</v>
      </c>
      <c r="T268" t="b">
        <f t="shared" si="3"/>
        <v>1</v>
      </c>
    </row>
    <row r="269" spans="1:20" ht="15.75" hidden="1" thickBot="1" x14ac:dyDescent="0.3">
      <c r="A269" s="220" t="s">
        <v>129</v>
      </c>
      <c r="B269" s="221"/>
      <c r="C269" s="221"/>
      <c r="D269" s="221"/>
      <c r="E269" s="221"/>
      <c r="F269" s="221"/>
      <c r="G269" s="221"/>
      <c r="H269" s="221"/>
      <c r="I269" s="221"/>
      <c r="J269" s="222"/>
      <c r="K269" s="2" t="s">
        <v>136</v>
      </c>
      <c r="L269" t="s">
        <v>136</v>
      </c>
      <c r="M269" t="s">
        <v>151</v>
      </c>
      <c r="N269" t="s">
        <v>134</v>
      </c>
      <c r="O269" t="s">
        <v>151</v>
      </c>
      <c r="P269" t="s">
        <v>136</v>
      </c>
      <c r="Q269" t="s">
        <v>156</v>
      </c>
      <c r="R269" t="s">
        <v>136</v>
      </c>
      <c r="S269" t="s">
        <v>168</v>
      </c>
      <c r="T269" t="b">
        <f t="shared" si="3"/>
        <v>1</v>
      </c>
    </row>
    <row r="270" spans="1:20" ht="15.75" hidden="1" thickBot="1" x14ac:dyDescent="0.3">
      <c r="A270" s="10" t="s">
        <v>80</v>
      </c>
      <c r="B270" s="106"/>
      <c r="C270" s="86" t="s">
        <v>178</v>
      </c>
      <c r="D270" s="86" t="s">
        <v>179</v>
      </c>
      <c r="E270" s="87"/>
      <c r="F270" s="87"/>
      <c r="G270" s="87"/>
      <c r="H270" s="146"/>
      <c r="I270" s="111"/>
      <c r="J270" s="60"/>
      <c r="K270" s="5"/>
      <c r="L270" t="s">
        <v>136</v>
      </c>
      <c r="N270" t="s">
        <v>134</v>
      </c>
      <c r="O270" t="s">
        <v>151</v>
      </c>
      <c r="P270" t="s">
        <v>136</v>
      </c>
      <c r="R270" t="s">
        <v>136</v>
      </c>
      <c r="T270" t="b">
        <f t="shared" si="3"/>
        <v>1</v>
      </c>
    </row>
    <row r="271" spans="1:20" ht="15.75" hidden="1" thickBot="1" x14ac:dyDescent="0.3">
      <c r="A271" s="10" t="s">
        <v>81</v>
      </c>
      <c r="B271" s="106"/>
      <c r="C271" s="86" t="s">
        <v>178</v>
      </c>
      <c r="D271" s="86" t="s">
        <v>179</v>
      </c>
      <c r="E271" s="87"/>
      <c r="F271" s="87"/>
      <c r="G271" s="87"/>
      <c r="H271" s="146"/>
      <c r="I271" s="111"/>
      <c r="J271" s="60"/>
      <c r="K271" s="5"/>
      <c r="L271" t="s">
        <v>136</v>
      </c>
      <c r="N271" t="s">
        <v>134</v>
      </c>
      <c r="O271" t="s">
        <v>151</v>
      </c>
      <c r="P271" t="s">
        <v>136</v>
      </c>
      <c r="R271" t="s">
        <v>136</v>
      </c>
      <c r="T271" t="b">
        <f t="shared" si="3"/>
        <v>1</v>
      </c>
    </row>
    <row r="272" spans="1:20" ht="15.75" hidden="1" thickBot="1" x14ac:dyDescent="0.3">
      <c r="A272" s="10" t="s">
        <v>82</v>
      </c>
      <c r="B272" s="106"/>
      <c r="C272" s="86" t="s">
        <v>178</v>
      </c>
      <c r="D272" s="86" t="s">
        <v>179</v>
      </c>
      <c r="E272" s="87"/>
      <c r="F272" s="87"/>
      <c r="G272" s="87"/>
      <c r="H272" s="146"/>
      <c r="I272" s="111"/>
      <c r="J272" s="60"/>
      <c r="K272" s="5"/>
      <c r="L272" t="s">
        <v>136</v>
      </c>
      <c r="N272" t="s">
        <v>134</v>
      </c>
      <c r="O272" t="s">
        <v>151</v>
      </c>
      <c r="P272" t="s">
        <v>136</v>
      </c>
      <c r="R272" t="s">
        <v>136</v>
      </c>
      <c r="T272" t="b">
        <f t="shared" si="3"/>
        <v>1</v>
      </c>
    </row>
    <row r="273" spans="1:20" ht="15.75" hidden="1" thickBot="1" x14ac:dyDescent="0.3">
      <c r="A273" s="11" t="s">
        <v>83</v>
      </c>
      <c r="B273" s="107"/>
      <c r="C273" s="92" t="s">
        <v>178</v>
      </c>
      <c r="D273" s="92" t="s">
        <v>179</v>
      </c>
      <c r="E273" s="85"/>
      <c r="F273" s="85"/>
      <c r="G273" s="85"/>
      <c r="H273" s="152"/>
      <c r="I273" s="108"/>
      <c r="J273" s="62"/>
      <c r="K273" s="5"/>
      <c r="L273" t="s">
        <v>136</v>
      </c>
      <c r="N273" t="s">
        <v>134</v>
      </c>
      <c r="O273" t="s">
        <v>151</v>
      </c>
      <c r="P273" t="s">
        <v>136</v>
      </c>
      <c r="R273" t="s">
        <v>136</v>
      </c>
      <c r="T273" t="b">
        <f t="shared" si="3"/>
        <v>1</v>
      </c>
    </row>
    <row r="274" spans="1:20" x14ac:dyDescent="0.25">
      <c r="A274" s="225" t="s">
        <v>91</v>
      </c>
      <c r="B274" s="226"/>
      <c r="C274" s="226"/>
      <c r="D274" s="226"/>
      <c r="E274" s="226"/>
      <c r="F274" s="226"/>
      <c r="G274" s="226"/>
      <c r="H274" s="226"/>
      <c r="I274" s="226"/>
      <c r="J274" s="227"/>
      <c r="K274" s="3"/>
      <c r="L274" t="s">
        <v>134</v>
      </c>
      <c r="N274" t="s">
        <v>134</v>
      </c>
      <c r="P274" t="s">
        <v>134</v>
      </c>
      <c r="R274" t="s">
        <v>134</v>
      </c>
      <c r="T274" t="b">
        <f t="shared" si="3"/>
        <v>1</v>
      </c>
    </row>
    <row r="275" spans="1:20" ht="30" x14ac:dyDescent="0.25">
      <c r="A275" s="80" t="s">
        <v>92</v>
      </c>
      <c r="B275" s="109"/>
      <c r="C275" s="88" t="s">
        <v>221</v>
      </c>
      <c r="D275" s="88" t="s">
        <v>222</v>
      </c>
      <c r="E275" s="88" t="s">
        <v>223</v>
      </c>
      <c r="F275" s="89"/>
      <c r="G275" s="89"/>
      <c r="H275" s="148"/>
      <c r="I275" s="111"/>
      <c r="J275" s="60"/>
      <c r="K275" t="s">
        <v>134</v>
      </c>
      <c r="L275" t="s">
        <v>134</v>
      </c>
      <c r="M275" t="s">
        <v>141</v>
      </c>
      <c r="N275" t="s">
        <v>134</v>
      </c>
      <c r="O275" t="s">
        <v>141</v>
      </c>
      <c r="P275" t="s">
        <v>134</v>
      </c>
      <c r="Q275" t="s">
        <v>156</v>
      </c>
      <c r="R275" t="s">
        <v>134</v>
      </c>
      <c r="S275" t="s">
        <v>166</v>
      </c>
      <c r="T275" t="b">
        <f t="shared" si="3"/>
        <v>1</v>
      </c>
    </row>
    <row r="276" spans="1:20" x14ac:dyDescent="0.25">
      <c r="A276" s="220" t="s">
        <v>93</v>
      </c>
      <c r="B276" s="221"/>
      <c r="C276" s="221"/>
      <c r="D276" s="221"/>
      <c r="E276" s="221"/>
      <c r="F276" s="221"/>
      <c r="G276" s="221"/>
      <c r="H276" s="221"/>
      <c r="I276" s="221"/>
      <c r="J276" s="222"/>
      <c r="K276" s="2" t="s">
        <v>136</v>
      </c>
      <c r="L276" t="s">
        <v>134</v>
      </c>
      <c r="N276" t="s">
        <v>134</v>
      </c>
      <c r="P276" t="s">
        <v>134</v>
      </c>
      <c r="R276" t="s">
        <v>134</v>
      </c>
      <c r="T276" t="b">
        <f t="shared" si="3"/>
        <v>1</v>
      </c>
    </row>
    <row r="277" spans="1:20" x14ac:dyDescent="0.25">
      <c r="A277" s="10" t="s">
        <v>94</v>
      </c>
      <c r="B277" s="106"/>
      <c r="C277" s="86" t="s">
        <v>178</v>
      </c>
      <c r="D277" s="86" t="s">
        <v>179</v>
      </c>
      <c r="E277" s="87"/>
      <c r="F277" s="87"/>
      <c r="G277" s="87"/>
      <c r="H277" s="146"/>
      <c r="I277" s="223"/>
      <c r="J277" s="60"/>
      <c r="K277" s="219" t="s">
        <v>134</v>
      </c>
      <c r="L277" t="s">
        <v>134</v>
      </c>
      <c r="M277" t="s">
        <v>141</v>
      </c>
      <c r="N277" t="s">
        <v>134</v>
      </c>
      <c r="O277" t="s">
        <v>141</v>
      </c>
      <c r="P277" t="s">
        <v>134</v>
      </c>
      <c r="Q277" t="s">
        <v>156</v>
      </c>
      <c r="R277" t="s">
        <v>134</v>
      </c>
      <c r="S277" t="s">
        <v>166</v>
      </c>
      <c r="T277" t="b">
        <f t="shared" si="3"/>
        <v>1</v>
      </c>
    </row>
    <row r="278" spans="1:20" x14ac:dyDescent="0.25">
      <c r="A278" s="10" t="s">
        <v>95</v>
      </c>
      <c r="B278" s="106"/>
      <c r="C278" s="86" t="s">
        <v>178</v>
      </c>
      <c r="D278" s="86" t="s">
        <v>179</v>
      </c>
      <c r="E278" s="87"/>
      <c r="F278" s="87"/>
      <c r="G278" s="87"/>
      <c r="H278" s="146"/>
      <c r="I278" s="223"/>
      <c r="J278" s="60"/>
      <c r="K278" s="219"/>
      <c r="L278" t="s">
        <v>134</v>
      </c>
      <c r="M278" t="s">
        <v>141</v>
      </c>
      <c r="N278" t="s">
        <v>134</v>
      </c>
      <c r="O278" t="s">
        <v>141</v>
      </c>
      <c r="P278" t="s">
        <v>134</v>
      </c>
      <c r="Q278" t="s">
        <v>156</v>
      </c>
      <c r="R278" t="s">
        <v>134</v>
      </c>
      <c r="S278" t="s">
        <v>166</v>
      </c>
      <c r="T278" t="b">
        <f t="shared" si="3"/>
        <v>1</v>
      </c>
    </row>
    <row r="279" spans="1:20" x14ac:dyDescent="0.25">
      <c r="A279" s="10" t="s">
        <v>96</v>
      </c>
      <c r="B279" s="106"/>
      <c r="C279" s="86" t="s">
        <v>178</v>
      </c>
      <c r="D279" s="86" t="s">
        <v>179</v>
      </c>
      <c r="E279" s="87"/>
      <c r="F279" s="87"/>
      <c r="G279" s="87"/>
      <c r="H279" s="146"/>
      <c r="I279" s="223"/>
      <c r="J279" s="60"/>
      <c r="K279" s="219"/>
      <c r="L279" t="s">
        <v>134</v>
      </c>
      <c r="M279" t="s">
        <v>141</v>
      </c>
      <c r="N279" t="s">
        <v>134</v>
      </c>
      <c r="O279" t="s">
        <v>141</v>
      </c>
      <c r="P279" t="s">
        <v>134</v>
      </c>
      <c r="Q279" t="s">
        <v>156</v>
      </c>
      <c r="R279" t="s">
        <v>134</v>
      </c>
      <c r="S279" t="s">
        <v>166</v>
      </c>
      <c r="T279" t="b">
        <f t="shared" si="3"/>
        <v>1</v>
      </c>
    </row>
    <row r="280" spans="1:20" x14ac:dyDescent="0.25">
      <c r="A280" s="10" t="s">
        <v>74</v>
      </c>
      <c r="B280" s="106"/>
      <c r="C280" s="86" t="s">
        <v>178</v>
      </c>
      <c r="D280" s="86" t="s">
        <v>179</v>
      </c>
      <c r="E280" s="87"/>
      <c r="F280" s="87"/>
      <c r="G280" s="87"/>
      <c r="H280" s="146"/>
      <c r="I280" s="223"/>
      <c r="J280" s="60"/>
      <c r="K280" s="219"/>
      <c r="L280" t="s">
        <v>134</v>
      </c>
      <c r="M280" t="s">
        <v>141</v>
      </c>
      <c r="N280" t="s">
        <v>134</v>
      </c>
      <c r="O280" t="s">
        <v>141</v>
      </c>
      <c r="P280" t="s">
        <v>134</v>
      </c>
      <c r="Q280" t="s">
        <v>156</v>
      </c>
      <c r="R280" t="s">
        <v>134</v>
      </c>
      <c r="S280" t="s">
        <v>166</v>
      </c>
      <c r="T280" t="b">
        <f t="shared" si="3"/>
        <v>1</v>
      </c>
    </row>
    <row r="281" spans="1:20" ht="15.75" thickBot="1" x14ac:dyDescent="0.3">
      <c r="A281" s="220" t="s">
        <v>97</v>
      </c>
      <c r="B281" s="221"/>
      <c r="C281" s="221"/>
      <c r="D281" s="221"/>
      <c r="E281" s="242"/>
      <c r="F281" s="242"/>
      <c r="G281" s="242"/>
      <c r="H281" s="242"/>
      <c r="I281" s="221"/>
      <c r="J281" s="222"/>
      <c r="K281" s="2" t="s">
        <v>136</v>
      </c>
      <c r="L281" t="s">
        <v>134</v>
      </c>
      <c r="N281" t="s">
        <v>134</v>
      </c>
      <c r="P281" t="s">
        <v>134</v>
      </c>
      <c r="R281" t="s">
        <v>134</v>
      </c>
      <c r="T281" t="b">
        <f t="shared" si="3"/>
        <v>1</v>
      </c>
    </row>
    <row r="282" spans="1:20" x14ac:dyDescent="0.25">
      <c r="A282" s="10" t="s">
        <v>98</v>
      </c>
      <c r="B282" s="106"/>
      <c r="C282" s="86" t="s">
        <v>178</v>
      </c>
      <c r="D282" s="191" t="s">
        <v>179</v>
      </c>
      <c r="E282" s="192"/>
      <c r="F282" s="193"/>
      <c r="G282" s="193"/>
      <c r="H282" s="194"/>
      <c r="I282" s="241"/>
      <c r="J282" s="228" t="s">
        <v>97</v>
      </c>
      <c r="K282" s="219" t="s">
        <v>134</v>
      </c>
      <c r="L282" t="s">
        <v>134</v>
      </c>
      <c r="M282" t="s">
        <v>141</v>
      </c>
      <c r="N282" t="s">
        <v>134</v>
      </c>
      <c r="O282" t="s">
        <v>141</v>
      </c>
      <c r="P282" t="s">
        <v>134</v>
      </c>
      <c r="Q282" t="s">
        <v>136</v>
      </c>
      <c r="R282" t="s">
        <v>134</v>
      </c>
      <c r="S282" t="s">
        <v>166</v>
      </c>
      <c r="T282" t="b">
        <f t="shared" si="3"/>
        <v>1</v>
      </c>
    </row>
    <row r="283" spans="1:20" x14ac:dyDescent="0.25">
      <c r="A283" s="10" t="s">
        <v>99</v>
      </c>
      <c r="B283" s="106"/>
      <c r="C283" s="86" t="s">
        <v>178</v>
      </c>
      <c r="D283" s="191" t="s">
        <v>179</v>
      </c>
      <c r="E283" s="195"/>
      <c r="F283" s="87"/>
      <c r="G283" s="87"/>
      <c r="H283" s="196"/>
      <c r="I283" s="241"/>
      <c r="J283" s="228"/>
      <c r="K283" s="219"/>
      <c r="L283" t="s">
        <v>134</v>
      </c>
      <c r="M283" t="s">
        <v>141</v>
      </c>
      <c r="N283" t="s">
        <v>134</v>
      </c>
      <c r="O283" t="s">
        <v>141</v>
      </c>
      <c r="P283" t="s">
        <v>134</v>
      </c>
      <c r="Q283" t="s">
        <v>136</v>
      </c>
      <c r="R283" t="s">
        <v>134</v>
      </c>
      <c r="S283" t="s">
        <v>166</v>
      </c>
      <c r="T283" t="b">
        <f t="shared" si="3"/>
        <v>1</v>
      </c>
    </row>
    <row r="284" spans="1:20" ht="15.75" thickBot="1" x14ac:dyDescent="0.3">
      <c r="A284" s="10" t="s">
        <v>74</v>
      </c>
      <c r="B284" s="106"/>
      <c r="C284" s="86" t="s">
        <v>178</v>
      </c>
      <c r="D284" s="191" t="s">
        <v>179</v>
      </c>
      <c r="E284" s="195"/>
      <c r="F284" s="87"/>
      <c r="G284" s="87"/>
      <c r="H284" s="196"/>
      <c r="I284" s="241"/>
      <c r="J284" s="228"/>
      <c r="K284" s="219"/>
      <c r="L284" t="s">
        <v>134</v>
      </c>
      <c r="M284" t="s">
        <v>141</v>
      </c>
      <c r="N284" t="s">
        <v>134</v>
      </c>
      <c r="O284" t="s">
        <v>141</v>
      </c>
      <c r="P284" t="s">
        <v>134</v>
      </c>
      <c r="Q284" t="s">
        <v>136</v>
      </c>
      <c r="R284" t="s">
        <v>134</v>
      </c>
      <c r="S284" t="s">
        <v>166</v>
      </c>
      <c r="T284" t="b">
        <f t="shared" si="3"/>
        <v>1</v>
      </c>
    </row>
    <row r="285" spans="1:20" ht="15.75" hidden="1" thickBot="1" x14ac:dyDescent="0.3">
      <c r="A285" s="98" t="s">
        <v>503</v>
      </c>
      <c r="B285" s="190"/>
      <c r="C285" s="99"/>
      <c r="D285" s="154"/>
      <c r="E285" s="197"/>
      <c r="F285" s="99"/>
      <c r="G285" s="99"/>
      <c r="H285" s="198"/>
      <c r="I285" s="199"/>
      <c r="J285" s="189"/>
      <c r="K285" s="5"/>
    </row>
    <row r="286" spans="1:20" x14ac:dyDescent="0.25">
      <c r="A286" s="225" t="s">
        <v>100</v>
      </c>
      <c r="B286" s="226"/>
      <c r="C286" s="226"/>
      <c r="D286" s="226"/>
      <c r="E286" s="226"/>
      <c r="F286" s="226"/>
      <c r="G286" s="226"/>
      <c r="H286" s="226"/>
      <c r="I286" s="226"/>
      <c r="J286" s="227"/>
      <c r="K286" s="2" t="s">
        <v>136</v>
      </c>
      <c r="L286" t="s">
        <v>134</v>
      </c>
      <c r="N286" t="s">
        <v>134</v>
      </c>
      <c r="P286" t="s">
        <v>134</v>
      </c>
      <c r="R286" t="s">
        <v>134</v>
      </c>
      <c r="T286" t="b">
        <f t="shared" si="3"/>
        <v>1</v>
      </c>
    </row>
    <row r="287" spans="1:20" ht="45" x14ac:dyDescent="0.25">
      <c r="A287" s="80" t="s">
        <v>101</v>
      </c>
      <c r="B287" s="109"/>
      <c r="C287" s="88" t="s">
        <v>224</v>
      </c>
      <c r="D287" s="88" t="s">
        <v>225</v>
      </c>
      <c r="E287" s="88" t="s">
        <v>226</v>
      </c>
      <c r="F287" s="89"/>
      <c r="G287" s="89"/>
      <c r="H287" s="148"/>
      <c r="I287" s="223"/>
      <c r="J287" s="224" t="s">
        <v>383</v>
      </c>
      <c r="K287" s="219" t="s">
        <v>134</v>
      </c>
      <c r="L287" t="s">
        <v>134</v>
      </c>
      <c r="M287" t="s">
        <v>143</v>
      </c>
      <c r="N287" t="s">
        <v>134</v>
      </c>
      <c r="O287" t="s">
        <v>143</v>
      </c>
      <c r="P287" t="s">
        <v>134</v>
      </c>
      <c r="Q287" t="s">
        <v>154</v>
      </c>
      <c r="R287" t="s">
        <v>134</v>
      </c>
      <c r="S287" t="s">
        <v>169</v>
      </c>
      <c r="T287" t="b">
        <f t="shared" si="3"/>
        <v>1</v>
      </c>
    </row>
    <row r="288" spans="1:20" x14ac:dyDescent="0.25">
      <c r="A288" s="80" t="s">
        <v>102</v>
      </c>
      <c r="B288" s="109"/>
      <c r="C288" s="88" t="s">
        <v>178</v>
      </c>
      <c r="D288" s="88" t="s">
        <v>179</v>
      </c>
      <c r="E288" s="89"/>
      <c r="F288" s="89"/>
      <c r="G288" s="89"/>
      <c r="H288" s="148"/>
      <c r="I288" s="223"/>
      <c r="J288" s="224"/>
      <c r="K288" s="219"/>
      <c r="L288" t="s">
        <v>134</v>
      </c>
      <c r="M288" t="s">
        <v>143</v>
      </c>
      <c r="N288" t="s">
        <v>134</v>
      </c>
      <c r="O288" t="s">
        <v>143</v>
      </c>
      <c r="P288" t="s">
        <v>134</v>
      </c>
      <c r="Q288" t="s">
        <v>154</v>
      </c>
      <c r="R288" t="s">
        <v>134</v>
      </c>
      <c r="S288" t="s">
        <v>169</v>
      </c>
      <c r="T288" t="b">
        <f t="shared" si="3"/>
        <v>1</v>
      </c>
    </row>
    <row r="289" spans="1:20" ht="15.75" thickBot="1" x14ac:dyDescent="0.3">
      <c r="A289" s="81" t="s">
        <v>103</v>
      </c>
      <c r="B289" s="110"/>
      <c r="C289" s="90" t="s">
        <v>189</v>
      </c>
      <c r="D289" s="90" t="s">
        <v>183</v>
      </c>
      <c r="E289" s="90" t="s">
        <v>190</v>
      </c>
      <c r="F289" s="90" t="s">
        <v>187</v>
      </c>
      <c r="G289" s="90" t="s">
        <v>472</v>
      </c>
      <c r="H289" s="147"/>
      <c r="I289" s="108"/>
      <c r="J289" s="62"/>
      <c r="K289" t="s">
        <v>134</v>
      </c>
      <c r="L289" t="s">
        <v>134</v>
      </c>
      <c r="M289" t="s">
        <v>143</v>
      </c>
      <c r="N289" t="s">
        <v>134</v>
      </c>
      <c r="O289" t="s">
        <v>143</v>
      </c>
      <c r="P289" t="s">
        <v>134</v>
      </c>
      <c r="Q289" t="s">
        <v>154</v>
      </c>
      <c r="R289" t="s">
        <v>134</v>
      </c>
      <c r="S289" t="s">
        <v>169</v>
      </c>
      <c r="T289" t="b">
        <f t="shared" si="3"/>
        <v>1</v>
      </c>
    </row>
    <row r="290" spans="1:20" x14ac:dyDescent="0.25">
      <c r="A290" s="225" t="s">
        <v>104</v>
      </c>
      <c r="B290" s="226"/>
      <c r="C290" s="226"/>
      <c r="D290" s="226"/>
      <c r="E290" s="226"/>
      <c r="F290" s="226"/>
      <c r="G290" s="226"/>
      <c r="H290" s="226"/>
      <c r="I290" s="226"/>
      <c r="J290" s="227"/>
      <c r="K290" s="2" t="s">
        <v>136</v>
      </c>
      <c r="L290" t="s">
        <v>134</v>
      </c>
      <c r="N290" t="s">
        <v>134</v>
      </c>
      <c r="P290" t="s">
        <v>136</v>
      </c>
      <c r="R290" t="s">
        <v>134</v>
      </c>
      <c r="T290" t="b">
        <f t="shared" si="3"/>
        <v>1</v>
      </c>
    </row>
    <row r="291" spans="1:20" x14ac:dyDescent="0.25">
      <c r="A291" s="220" t="s">
        <v>105</v>
      </c>
      <c r="B291" s="221"/>
      <c r="C291" s="221"/>
      <c r="D291" s="221"/>
      <c r="E291" s="221"/>
      <c r="F291" s="221"/>
      <c r="G291" s="221"/>
      <c r="H291" s="221"/>
      <c r="I291" s="221"/>
      <c r="J291" s="222"/>
      <c r="K291" s="2" t="s">
        <v>136</v>
      </c>
      <c r="L291" t="s">
        <v>134</v>
      </c>
      <c r="N291" t="s">
        <v>134</v>
      </c>
      <c r="P291" t="s">
        <v>136</v>
      </c>
      <c r="R291" t="s">
        <v>134</v>
      </c>
      <c r="S291" t="s">
        <v>169</v>
      </c>
      <c r="T291" t="b">
        <f t="shared" si="3"/>
        <v>1</v>
      </c>
    </row>
    <row r="292" spans="1:20" x14ac:dyDescent="0.25">
      <c r="A292" s="10" t="s">
        <v>106</v>
      </c>
      <c r="B292" s="106"/>
      <c r="C292" s="86" t="s">
        <v>178</v>
      </c>
      <c r="D292" s="86" t="s">
        <v>179</v>
      </c>
      <c r="E292" s="87"/>
      <c r="F292" s="87"/>
      <c r="G292" s="87"/>
      <c r="H292" s="146"/>
      <c r="I292" s="223"/>
      <c r="J292" s="60"/>
      <c r="K292" s="219" t="s">
        <v>134</v>
      </c>
      <c r="L292" t="s">
        <v>134</v>
      </c>
      <c r="M292" t="s">
        <v>143</v>
      </c>
      <c r="N292" t="s">
        <v>134</v>
      </c>
      <c r="O292" t="s">
        <v>143</v>
      </c>
      <c r="P292" t="s">
        <v>136</v>
      </c>
      <c r="R292" t="s">
        <v>134</v>
      </c>
      <c r="S292" t="s">
        <v>169</v>
      </c>
      <c r="T292" t="b">
        <f t="shared" si="3"/>
        <v>1</v>
      </c>
    </row>
    <row r="293" spans="1:20" x14ac:dyDescent="0.25">
      <c r="A293" s="10" t="s">
        <v>107</v>
      </c>
      <c r="B293" s="106"/>
      <c r="C293" s="86" t="s">
        <v>178</v>
      </c>
      <c r="D293" s="86" t="s">
        <v>179</v>
      </c>
      <c r="E293" s="87"/>
      <c r="F293" s="87"/>
      <c r="G293" s="87"/>
      <c r="H293" s="146"/>
      <c r="I293" s="223"/>
      <c r="J293" s="60"/>
      <c r="K293" s="219"/>
      <c r="L293" t="s">
        <v>134</v>
      </c>
      <c r="M293" t="s">
        <v>143</v>
      </c>
      <c r="N293" t="s">
        <v>134</v>
      </c>
      <c r="O293" t="s">
        <v>143</v>
      </c>
      <c r="P293" t="s">
        <v>136</v>
      </c>
      <c r="R293" t="s">
        <v>134</v>
      </c>
      <c r="S293" t="s">
        <v>169</v>
      </c>
      <c r="T293" t="b">
        <f t="shared" si="3"/>
        <v>1</v>
      </c>
    </row>
    <row r="294" spans="1:20" x14ac:dyDescent="0.25">
      <c r="A294" s="220" t="s">
        <v>157</v>
      </c>
      <c r="B294" s="221"/>
      <c r="C294" s="221"/>
      <c r="D294" s="221"/>
      <c r="E294" s="221"/>
      <c r="F294" s="221"/>
      <c r="G294" s="221"/>
      <c r="H294" s="221"/>
      <c r="I294" s="221"/>
      <c r="J294" s="222"/>
      <c r="K294" s="2" t="s">
        <v>136</v>
      </c>
      <c r="L294" t="s">
        <v>134</v>
      </c>
      <c r="N294" t="s">
        <v>134</v>
      </c>
      <c r="P294" t="s">
        <v>136</v>
      </c>
      <c r="R294" t="s">
        <v>134</v>
      </c>
      <c r="T294" t="b">
        <f t="shared" si="3"/>
        <v>1</v>
      </c>
    </row>
    <row r="295" spans="1:20" ht="30.75" thickBot="1" x14ac:dyDescent="0.3">
      <c r="A295" s="81" t="s">
        <v>158</v>
      </c>
      <c r="B295" s="116"/>
      <c r="C295" s="90" t="s">
        <v>178</v>
      </c>
      <c r="D295" s="90" t="s">
        <v>179</v>
      </c>
      <c r="E295" s="91"/>
      <c r="F295" s="91"/>
      <c r="G295" s="91"/>
      <c r="H295" s="147"/>
      <c r="I295" s="108"/>
      <c r="J295" s="59" t="s">
        <v>384</v>
      </c>
      <c r="K295" s="5" t="s">
        <v>134</v>
      </c>
      <c r="L295" t="s">
        <v>134</v>
      </c>
      <c r="M295" t="s">
        <v>143</v>
      </c>
      <c r="N295" t="s">
        <v>134</v>
      </c>
      <c r="O295" t="s">
        <v>143</v>
      </c>
      <c r="P295" t="s">
        <v>136</v>
      </c>
      <c r="R295" t="s">
        <v>134</v>
      </c>
      <c r="S295" t="s">
        <v>169</v>
      </c>
      <c r="T295" t="b">
        <f t="shared" si="3"/>
        <v>1</v>
      </c>
    </row>
    <row r="296" spans="1:20" x14ac:dyDescent="0.25">
      <c r="A296" s="225" t="s">
        <v>108</v>
      </c>
      <c r="B296" s="226"/>
      <c r="C296" s="226"/>
      <c r="D296" s="226"/>
      <c r="E296" s="226"/>
      <c r="F296" s="226"/>
      <c r="G296" s="226"/>
      <c r="H296" s="226"/>
      <c r="I296" s="226"/>
      <c r="J296" s="227"/>
      <c r="K296" s="2" t="s">
        <v>136</v>
      </c>
      <c r="L296" t="s">
        <v>134</v>
      </c>
      <c r="N296" t="s">
        <v>134</v>
      </c>
      <c r="P296" t="s">
        <v>136</v>
      </c>
      <c r="R296" t="s">
        <v>134</v>
      </c>
      <c r="T296" t="b">
        <f t="shared" si="3"/>
        <v>1</v>
      </c>
    </row>
    <row r="297" spans="1:20" x14ac:dyDescent="0.25">
      <c r="A297" s="10" t="s">
        <v>110</v>
      </c>
      <c r="B297" s="117"/>
      <c r="C297" s="86" t="s">
        <v>178</v>
      </c>
      <c r="D297" s="86" t="s">
        <v>179</v>
      </c>
      <c r="E297" s="87"/>
      <c r="F297" s="87"/>
      <c r="G297" s="87"/>
      <c r="H297" s="146"/>
      <c r="I297" s="118"/>
      <c r="J297" s="58" t="s">
        <v>386</v>
      </c>
      <c r="K297" t="s">
        <v>134</v>
      </c>
      <c r="L297" t="s">
        <v>134</v>
      </c>
      <c r="M297" t="s">
        <v>136</v>
      </c>
      <c r="N297" t="s">
        <v>134</v>
      </c>
      <c r="O297" t="s">
        <v>136</v>
      </c>
      <c r="P297" t="s">
        <v>136</v>
      </c>
      <c r="R297" t="s">
        <v>134</v>
      </c>
      <c r="S297" t="s">
        <v>136</v>
      </c>
      <c r="T297" t="b">
        <f t="shared" si="3"/>
        <v>1</v>
      </c>
    </row>
    <row r="298" spans="1:20" x14ac:dyDescent="0.25">
      <c r="A298" s="220" t="s">
        <v>109</v>
      </c>
      <c r="B298" s="221"/>
      <c r="C298" s="221"/>
      <c r="D298" s="221"/>
      <c r="E298" s="221"/>
      <c r="F298" s="221"/>
      <c r="G298" s="221"/>
      <c r="H298" s="221"/>
      <c r="I298" s="221"/>
      <c r="J298" s="222"/>
      <c r="K298" s="2" t="s">
        <v>136</v>
      </c>
      <c r="L298" t="s">
        <v>134</v>
      </c>
      <c r="M298" t="s">
        <v>141</v>
      </c>
      <c r="N298" t="s">
        <v>134</v>
      </c>
      <c r="O298" t="s">
        <v>141</v>
      </c>
      <c r="P298" t="s">
        <v>136</v>
      </c>
      <c r="R298" t="s">
        <v>134</v>
      </c>
      <c r="S298" t="s">
        <v>166</v>
      </c>
      <c r="T298" t="b">
        <f t="shared" si="3"/>
        <v>1</v>
      </c>
    </row>
    <row r="299" spans="1:20" x14ac:dyDescent="0.25">
      <c r="A299" s="10" t="s">
        <v>266</v>
      </c>
      <c r="B299" s="117"/>
      <c r="C299" s="86" t="s">
        <v>178</v>
      </c>
      <c r="D299" s="86" t="s">
        <v>179</v>
      </c>
      <c r="E299" s="87"/>
      <c r="F299" s="87"/>
      <c r="G299" s="87"/>
      <c r="H299" s="146"/>
      <c r="I299" s="243"/>
      <c r="J299" s="228" t="s">
        <v>385</v>
      </c>
      <c r="K299" s="219" t="s">
        <v>134</v>
      </c>
      <c r="L299" t="s">
        <v>134</v>
      </c>
      <c r="M299" t="s">
        <v>141</v>
      </c>
      <c r="N299" t="s">
        <v>134</v>
      </c>
      <c r="O299" t="s">
        <v>141</v>
      </c>
      <c r="P299" t="s">
        <v>136</v>
      </c>
      <c r="R299" t="s">
        <v>134</v>
      </c>
      <c r="S299" t="s">
        <v>166</v>
      </c>
      <c r="T299" t="b">
        <f t="shared" si="3"/>
        <v>1</v>
      </c>
    </row>
    <row r="300" spans="1:20" x14ac:dyDescent="0.25">
      <c r="A300" s="10" t="s">
        <v>267</v>
      </c>
      <c r="B300" s="117"/>
      <c r="C300" s="86" t="s">
        <v>178</v>
      </c>
      <c r="D300" s="86" t="s">
        <v>179</v>
      </c>
      <c r="E300" s="87"/>
      <c r="F300" s="87"/>
      <c r="G300" s="87"/>
      <c r="H300" s="146"/>
      <c r="I300" s="243"/>
      <c r="J300" s="228"/>
      <c r="K300" s="219"/>
      <c r="L300" t="s">
        <v>134</v>
      </c>
      <c r="M300" t="s">
        <v>141</v>
      </c>
      <c r="N300" t="s">
        <v>134</v>
      </c>
      <c r="O300" t="s">
        <v>141</v>
      </c>
      <c r="P300" t="s">
        <v>136</v>
      </c>
      <c r="R300" t="s">
        <v>134</v>
      </c>
      <c r="S300" t="s">
        <v>166</v>
      </c>
      <c r="T300" t="b">
        <f t="shared" si="3"/>
        <v>1</v>
      </c>
    </row>
    <row r="301" spans="1:20" x14ac:dyDescent="0.25">
      <c r="A301" s="10" t="s">
        <v>268</v>
      </c>
      <c r="B301" s="117"/>
      <c r="C301" s="86" t="s">
        <v>178</v>
      </c>
      <c r="D301" s="86" t="s">
        <v>179</v>
      </c>
      <c r="E301" s="87"/>
      <c r="F301" s="87"/>
      <c r="G301" s="87"/>
      <c r="H301" s="146"/>
      <c r="I301" s="243"/>
      <c r="J301" s="228"/>
      <c r="K301" s="219"/>
      <c r="L301" t="s">
        <v>134</v>
      </c>
      <c r="M301" t="s">
        <v>141</v>
      </c>
      <c r="N301" t="s">
        <v>134</v>
      </c>
      <c r="O301" t="s">
        <v>141</v>
      </c>
      <c r="P301" t="s">
        <v>136</v>
      </c>
      <c r="R301" t="s">
        <v>134</v>
      </c>
      <c r="S301" t="s">
        <v>166</v>
      </c>
      <c r="T301" t="b">
        <f t="shared" si="3"/>
        <v>1</v>
      </c>
    </row>
    <row r="302" spans="1:20" ht="15.75" thickBot="1" x14ac:dyDescent="0.3">
      <c r="A302" s="11" t="s">
        <v>269</v>
      </c>
      <c r="B302" s="119"/>
      <c r="C302" s="92" t="s">
        <v>178</v>
      </c>
      <c r="D302" s="92" t="s">
        <v>179</v>
      </c>
      <c r="E302" s="85"/>
      <c r="F302" s="85"/>
      <c r="G302" s="85"/>
      <c r="H302" s="152"/>
      <c r="I302" s="244"/>
      <c r="J302" s="245"/>
      <c r="K302" s="219"/>
      <c r="L302" t="s">
        <v>134</v>
      </c>
      <c r="M302" t="s">
        <v>141</v>
      </c>
      <c r="N302" t="s">
        <v>134</v>
      </c>
      <c r="O302" t="s">
        <v>141</v>
      </c>
      <c r="P302" t="s">
        <v>136</v>
      </c>
      <c r="R302" t="s">
        <v>134</v>
      </c>
      <c r="S302" t="s">
        <v>166</v>
      </c>
      <c r="T302" t="b">
        <f t="shared" si="3"/>
        <v>1</v>
      </c>
    </row>
    <row r="303" spans="1:20" x14ac:dyDescent="0.25">
      <c r="A303" s="225" t="s">
        <v>111</v>
      </c>
      <c r="B303" s="226"/>
      <c r="C303" s="226"/>
      <c r="D303" s="226"/>
      <c r="E303" s="226"/>
      <c r="F303" s="226"/>
      <c r="G303" s="226"/>
      <c r="H303" s="226"/>
      <c r="I303" s="226"/>
      <c r="J303" s="227"/>
      <c r="K303" s="2" t="s">
        <v>136</v>
      </c>
      <c r="L303" t="s">
        <v>134</v>
      </c>
      <c r="N303" t="s">
        <v>134</v>
      </c>
      <c r="P303" t="s">
        <v>136</v>
      </c>
      <c r="R303" t="s">
        <v>134</v>
      </c>
      <c r="T303" t="b">
        <f t="shared" si="3"/>
        <v>1</v>
      </c>
    </row>
    <row r="304" spans="1:20" ht="45.75" thickBot="1" x14ac:dyDescent="0.3">
      <c r="A304" s="81" t="s">
        <v>112</v>
      </c>
      <c r="B304" s="116"/>
      <c r="C304" s="90" t="s">
        <v>178</v>
      </c>
      <c r="D304" s="90" t="s">
        <v>179</v>
      </c>
      <c r="E304" s="91"/>
      <c r="F304" s="91"/>
      <c r="G304" s="91"/>
      <c r="H304" s="147"/>
      <c r="I304" s="120"/>
      <c r="J304" s="62"/>
      <c r="K304" t="s">
        <v>134</v>
      </c>
      <c r="L304" t="s">
        <v>134</v>
      </c>
      <c r="M304" t="s">
        <v>153</v>
      </c>
      <c r="N304" t="s">
        <v>134</v>
      </c>
      <c r="O304" t="s">
        <v>153</v>
      </c>
      <c r="P304" t="s">
        <v>136</v>
      </c>
      <c r="R304" t="s">
        <v>134</v>
      </c>
      <c r="S304" t="s">
        <v>136</v>
      </c>
      <c r="T304" t="b">
        <f t="shared" si="3"/>
        <v>1</v>
      </c>
    </row>
    <row r="305" spans="1:20" x14ac:dyDescent="0.25">
      <c r="A305" s="225" t="s">
        <v>120</v>
      </c>
      <c r="B305" s="226"/>
      <c r="C305" s="226"/>
      <c r="D305" s="226"/>
      <c r="E305" s="226"/>
      <c r="F305" s="226"/>
      <c r="G305" s="226"/>
      <c r="H305" s="226"/>
      <c r="I305" s="226"/>
      <c r="J305" s="227"/>
      <c r="K305" s="2" t="s">
        <v>136</v>
      </c>
      <c r="L305" t="s">
        <v>134</v>
      </c>
      <c r="N305" t="s">
        <v>134</v>
      </c>
      <c r="P305" t="s">
        <v>134</v>
      </c>
      <c r="R305" t="s">
        <v>134</v>
      </c>
      <c r="T305" t="b">
        <f t="shared" si="3"/>
        <v>1</v>
      </c>
    </row>
    <row r="306" spans="1:20" hidden="1" x14ac:dyDescent="0.25">
      <c r="A306" s="12" t="s">
        <v>121</v>
      </c>
      <c r="B306" s="117"/>
      <c r="C306" s="86" t="s">
        <v>189</v>
      </c>
      <c r="D306" s="86" t="s">
        <v>183</v>
      </c>
      <c r="E306" s="86" t="s">
        <v>190</v>
      </c>
      <c r="F306" s="86" t="s">
        <v>187</v>
      </c>
      <c r="G306" s="87"/>
      <c r="H306" s="146"/>
      <c r="I306" s="118"/>
      <c r="J306" s="60"/>
      <c r="K306" t="s">
        <v>134</v>
      </c>
      <c r="L306" t="s">
        <v>136</v>
      </c>
      <c r="N306" t="s">
        <v>136</v>
      </c>
      <c r="P306" t="s">
        <v>136</v>
      </c>
      <c r="Q306" s="2" t="s">
        <v>138</v>
      </c>
      <c r="R306" t="s">
        <v>136</v>
      </c>
      <c r="S306" t="s">
        <v>159</v>
      </c>
      <c r="T306" t="b">
        <f t="shared" ref="T306:T315" si="5">L306=R306</f>
        <v>1</v>
      </c>
    </row>
    <row r="307" spans="1:20" x14ac:dyDescent="0.25">
      <c r="A307" s="10" t="s">
        <v>122</v>
      </c>
      <c r="B307" s="117"/>
      <c r="C307" s="87"/>
      <c r="D307" s="87"/>
      <c r="E307" s="87"/>
      <c r="F307" s="87"/>
      <c r="G307" s="87"/>
      <c r="H307" s="146"/>
      <c r="I307" s="118"/>
      <c r="J307" s="60"/>
      <c r="K307" t="s">
        <v>134</v>
      </c>
      <c r="L307" t="s">
        <v>134</v>
      </c>
      <c r="M307" t="s">
        <v>138</v>
      </c>
      <c r="N307" t="s">
        <v>134</v>
      </c>
      <c r="O307" t="s">
        <v>138</v>
      </c>
      <c r="P307" t="s">
        <v>136</v>
      </c>
      <c r="R307" t="s">
        <v>136</v>
      </c>
      <c r="T307" t="b">
        <f t="shared" si="5"/>
        <v>0</v>
      </c>
    </row>
    <row r="308" spans="1:20" ht="60" x14ac:dyDescent="0.25">
      <c r="A308" s="80" t="s">
        <v>463</v>
      </c>
      <c r="B308" s="121"/>
      <c r="C308" s="88" t="s">
        <v>178</v>
      </c>
      <c r="D308" s="88" t="s">
        <v>179</v>
      </c>
      <c r="E308" s="89"/>
      <c r="F308" s="89"/>
      <c r="G308" s="89"/>
      <c r="H308" s="148"/>
      <c r="I308" s="118"/>
      <c r="J308" s="61" t="s">
        <v>388</v>
      </c>
      <c r="K308" t="s">
        <v>134</v>
      </c>
      <c r="L308" t="s">
        <v>134</v>
      </c>
      <c r="M308" t="s">
        <v>138</v>
      </c>
      <c r="N308" t="s">
        <v>134</v>
      </c>
      <c r="O308" t="s">
        <v>138</v>
      </c>
      <c r="P308" t="s">
        <v>134</v>
      </c>
      <c r="Q308" t="s">
        <v>138</v>
      </c>
      <c r="R308" t="s">
        <v>136</v>
      </c>
      <c r="T308" t="b">
        <f t="shared" si="5"/>
        <v>0</v>
      </c>
    </row>
    <row r="309" spans="1:20" ht="30" hidden="1" x14ac:dyDescent="0.25">
      <c r="A309" s="80" t="s">
        <v>123</v>
      </c>
      <c r="B309" s="121"/>
      <c r="C309" s="88" t="s">
        <v>228</v>
      </c>
      <c r="D309" s="88" t="s">
        <v>229</v>
      </c>
      <c r="E309" s="88" t="s">
        <v>230</v>
      </c>
      <c r="F309" s="89"/>
      <c r="G309" s="89"/>
      <c r="H309" s="148"/>
      <c r="I309" s="118"/>
      <c r="J309" s="60"/>
      <c r="K309" t="s">
        <v>134</v>
      </c>
      <c r="L309" t="s">
        <v>136</v>
      </c>
      <c r="M309" t="s">
        <v>138</v>
      </c>
      <c r="N309" t="s">
        <v>136</v>
      </c>
      <c r="O309" t="s">
        <v>138</v>
      </c>
      <c r="P309" t="s">
        <v>136</v>
      </c>
      <c r="R309" t="s">
        <v>136</v>
      </c>
      <c r="T309" t="b">
        <f t="shared" si="5"/>
        <v>1</v>
      </c>
    </row>
    <row r="310" spans="1:20" ht="30" x14ac:dyDescent="0.25">
      <c r="A310" s="80" t="s">
        <v>473</v>
      </c>
      <c r="B310" s="121"/>
      <c r="C310" s="88" t="s">
        <v>178</v>
      </c>
      <c r="D310" s="88" t="s">
        <v>179</v>
      </c>
      <c r="E310" s="89"/>
      <c r="F310" s="89"/>
      <c r="G310" s="89"/>
      <c r="H310" s="148"/>
      <c r="I310" s="118"/>
      <c r="J310" s="60"/>
      <c r="K310" t="s">
        <v>134</v>
      </c>
      <c r="L310" t="s">
        <v>134</v>
      </c>
      <c r="M310" t="s">
        <v>138</v>
      </c>
      <c r="N310" t="s">
        <v>134</v>
      </c>
      <c r="O310" t="s">
        <v>138</v>
      </c>
      <c r="P310" t="s">
        <v>134</v>
      </c>
      <c r="R310" t="s">
        <v>134</v>
      </c>
      <c r="T310" t="b">
        <f t="shared" si="5"/>
        <v>1</v>
      </c>
    </row>
    <row r="311" spans="1:20" ht="270" x14ac:dyDescent="0.25">
      <c r="A311" s="84" t="s">
        <v>124</v>
      </c>
      <c r="B311" s="121"/>
      <c r="C311" s="88" t="s">
        <v>466</v>
      </c>
      <c r="D311" s="88" t="s">
        <v>467</v>
      </c>
      <c r="E311" s="88" t="s">
        <v>468</v>
      </c>
      <c r="F311" s="88" t="s">
        <v>469</v>
      </c>
      <c r="G311" s="88" t="s">
        <v>470</v>
      </c>
      <c r="H311" s="148"/>
      <c r="I311" s="118"/>
      <c r="J311" s="61" t="s">
        <v>471</v>
      </c>
      <c r="K311" t="s">
        <v>134</v>
      </c>
      <c r="L311" t="s">
        <v>134</v>
      </c>
      <c r="M311" t="s">
        <v>138</v>
      </c>
      <c r="N311" t="s">
        <v>134</v>
      </c>
      <c r="O311" t="s">
        <v>138</v>
      </c>
      <c r="P311" t="s">
        <v>136</v>
      </c>
      <c r="R311" t="s">
        <v>136</v>
      </c>
      <c r="T311" t="b">
        <f t="shared" si="5"/>
        <v>0</v>
      </c>
    </row>
    <row r="312" spans="1:20" ht="30.75" thickBot="1" x14ac:dyDescent="0.3">
      <c r="A312" s="81" t="s">
        <v>125</v>
      </c>
      <c r="B312" s="116"/>
      <c r="C312" s="88" t="s">
        <v>466</v>
      </c>
      <c r="D312" s="88" t="s">
        <v>467</v>
      </c>
      <c r="E312" s="88" t="s">
        <v>468</v>
      </c>
      <c r="F312" s="88" t="s">
        <v>469</v>
      </c>
      <c r="G312" s="88" t="s">
        <v>470</v>
      </c>
      <c r="H312" s="148"/>
      <c r="I312" s="120"/>
      <c r="J312" s="59" t="s">
        <v>389</v>
      </c>
      <c r="K312" t="s">
        <v>134</v>
      </c>
      <c r="L312" t="s">
        <v>134</v>
      </c>
      <c r="M312" t="s">
        <v>138</v>
      </c>
      <c r="N312" t="s">
        <v>134</v>
      </c>
      <c r="O312" t="s">
        <v>138</v>
      </c>
      <c r="P312" t="s">
        <v>134</v>
      </c>
      <c r="R312" t="s">
        <v>134</v>
      </c>
      <c r="T312" t="b">
        <f t="shared" si="5"/>
        <v>1</v>
      </c>
    </row>
    <row r="313" spans="1:20" x14ac:dyDescent="0.25">
      <c r="A313" s="225" t="s">
        <v>126</v>
      </c>
      <c r="B313" s="226"/>
      <c r="C313" s="226"/>
      <c r="D313" s="226"/>
      <c r="E313" s="226"/>
      <c r="F313" s="226"/>
      <c r="G313" s="226"/>
      <c r="H313" s="226"/>
      <c r="I313" s="226"/>
      <c r="J313" s="227"/>
      <c r="K313" s="2" t="s">
        <v>136</v>
      </c>
      <c r="L313" t="s">
        <v>134</v>
      </c>
      <c r="N313" t="s">
        <v>134</v>
      </c>
      <c r="P313" t="s">
        <v>134</v>
      </c>
      <c r="R313" t="s">
        <v>137</v>
      </c>
      <c r="T313" t="b">
        <f t="shared" si="5"/>
        <v>1</v>
      </c>
    </row>
    <row r="314" spans="1:20" ht="30" x14ac:dyDescent="0.25">
      <c r="A314" s="10" t="s">
        <v>461</v>
      </c>
      <c r="B314" s="117"/>
      <c r="C314" s="87"/>
      <c r="D314" s="87"/>
      <c r="E314" s="87"/>
      <c r="F314" s="87"/>
      <c r="G314" s="87"/>
      <c r="H314" s="146"/>
      <c r="I314" s="118"/>
      <c r="J314" s="58" t="s">
        <v>462</v>
      </c>
      <c r="K314" t="s">
        <v>134</v>
      </c>
      <c r="L314" t="s">
        <v>134</v>
      </c>
      <c r="M314" t="s">
        <v>136</v>
      </c>
      <c r="N314" t="s">
        <v>134</v>
      </c>
      <c r="O314" t="s">
        <v>136</v>
      </c>
      <c r="P314" t="s">
        <v>134</v>
      </c>
      <c r="Q314" t="s">
        <v>136</v>
      </c>
      <c r="R314" t="s">
        <v>134</v>
      </c>
      <c r="S314" t="s">
        <v>136</v>
      </c>
      <c r="T314" t="b">
        <f t="shared" si="5"/>
        <v>1</v>
      </c>
    </row>
    <row r="315" spans="1:20" ht="30.75" thickBot="1" x14ac:dyDescent="0.3">
      <c r="A315" s="98" t="s">
        <v>127</v>
      </c>
      <c r="B315" s="122"/>
      <c r="C315" s="99"/>
      <c r="D315" s="99"/>
      <c r="E315" s="99"/>
      <c r="F315" s="99"/>
      <c r="G315" s="99"/>
      <c r="H315" s="154"/>
      <c r="I315" s="123"/>
      <c r="J315" s="100"/>
      <c r="K315" t="s">
        <v>134</v>
      </c>
      <c r="L315" t="s">
        <v>134</v>
      </c>
      <c r="M315" t="s">
        <v>136</v>
      </c>
      <c r="N315" t="s">
        <v>134</v>
      </c>
      <c r="O315" t="s">
        <v>136</v>
      </c>
      <c r="P315" t="s">
        <v>134</v>
      </c>
      <c r="Q315" t="s">
        <v>136</v>
      </c>
      <c r="R315" t="s">
        <v>134</v>
      </c>
      <c r="S315" t="s">
        <v>136</v>
      </c>
      <c r="T315" t="b">
        <f t="shared" si="5"/>
        <v>1</v>
      </c>
    </row>
    <row r="316" spans="1:20" x14ac:dyDescent="0.25">
      <c r="A316" s="1"/>
    </row>
  </sheetData>
  <sheetProtection sheet="1" objects="1" scenarios="1"/>
  <autoFilter ref="A11:T315" xr:uid="{618F75A6-0228-401F-A3FA-6EA27F459B6F}">
    <filterColumn colId="11">
      <filters>
        <filter val="Y"/>
      </filters>
    </filterColumn>
  </autoFilter>
  <mergeCells count="165">
    <mergeCell ref="A313:J313"/>
    <mergeCell ref="A298:J298"/>
    <mergeCell ref="I299:I302"/>
    <mergeCell ref="J299:J302"/>
    <mergeCell ref="K299:K302"/>
    <mergeCell ref="A303:J303"/>
    <mergeCell ref="A305:J305"/>
    <mergeCell ref="A290:J290"/>
    <mergeCell ref="A291:J291"/>
    <mergeCell ref="I292:I293"/>
    <mergeCell ref="K292:K293"/>
    <mergeCell ref="A294:J294"/>
    <mergeCell ref="A296:J296"/>
    <mergeCell ref="I282:I284"/>
    <mergeCell ref="J282:J284"/>
    <mergeCell ref="K282:K284"/>
    <mergeCell ref="A286:J286"/>
    <mergeCell ref="I287:I288"/>
    <mergeCell ref="J287:J288"/>
    <mergeCell ref="K287:K288"/>
    <mergeCell ref="A269:J269"/>
    <mergeCell ref="A274:J274"/>
    <mergeCell ref="A276:J276"/>
    <mergeCell ref="I277:I280"/>
    <mergeCell ref="K277:K280"/>
    <mergeCell ref="A281:J281"/>
    <mergeCell ref="A243:J243"/>
    <mergeCell ref="A248:J248"/>
    <mergeCell ref="A254:J254"/>
    <mergeCell ref="A257:J257"/>
    <mergeCell ref="A261:J261"/>
    <mergeCell ref="A264:J264"/>
    <mergeCell ref="A231:J231"/>
    <mergeCell ref="I232:I237"/>
    <mergeCell ref="J232:J237"/>
    <mergeCell ref="K232:K237"/>
    <mergeCell ref="A238:J238"/>
    <mergeCell ref="A239:J239"/>
    <mergeCell ref="A219:J219"/>
    <mergeCell ref="I220:I223"/>
    <mergeCell ref="K220:K223"/>
    <mergeCell ref="A224:J224"/>
    <mergeCell ref="A225:J225"/>
    <mergeCell ref="I226:I230"/>
    <mergeCell ref="J226:J230"/>
    <mergeCell ref="K226:K230"/>
    <mergeCell ref="A209:J209"/>
    <mergeCell ref="I210:I211"/>
    <mergeCell ref="J210:J211"/>
    <mergeCell ref="K210:K211"/>
    <mergeCell ref="A212:J212"/>
    <mergeCell ref="A218:J218"/>
    <mergeCell ref="A199:J199"/>
    <mergeCell ref="I200:I204"/>
    <mergeCell ref="K200:K204"/>
    <mergeCell ref="A205:J205"/>
    <mergeCell ref="A206:J206"/>
    <mergeCell ref="I207:I208"/>
    <mergeCell ref="J207:J208"/>
    <mergeCell ref="K207:K208"/>
    <mergeCell ref="A175:J175"/>
    <mergeCell ref="A181:J181"/>
    <mergeCell ref="I182:I186"/>
    <mergeCell ref="K182:K186"/>
    <mergeCell ref="A187:J187"/>
    <mergeCell ref="A198:J198"/>
    <mergeCell ref="I158:I162"/>
    <mergeCell ref="K158:K162"/>
    <mergeCell ref="A163:J163"/>
    <mergeCell ref="A169:J169"/>
    <mergeCell ref="I170:I174"/>
    <mergeCell ref="K170:K174"/>
    <mergeCell ref="A147:J147"/>
    <mergeCell ref="I148:I150"/>
    <mergeCell ref="J148:J150"/>
    <mergeCell ref="K148:K150"/>
    <mergeCell ref="A151:J151"/>
    <mergeCell ref="A157:J157"/>
    <mergeCell ref="I135:I138"/>
    <mergeCell ref="J135:J138"/>
    <mergeCell ref="K135:K138"/>
    <mergeCell ref="A139:J139"/>
    <mergeCell ref="I140:I143"/>
    <mergeCell ref="J140:J143"/>
    <mergeCell ref="K140:K143"/>
    <mergeCell ref="A128:J128"/>
    <mergeCell ref="A129:J129"/>
    <mergeCell ref="I130:I133"/>
    <mergeCell ref="J130:J133"/>
    <mergeCell ref="K130:K133"/>
    <mergeCell ref="A134:J134"/>
    <mergeCell ref="A116:J116"/>
    <mergeCell ref="I117:I121"/>
    <mergeCell ref="J117:J121"/>
    <mergeCell ref="K117:K121"/>
    <mergeCell ref="A122:J122"/>
    <mergeCell ref="I123:I127"/>
    <mergeCell ref="J123:J127"/>
    <mergeCell ref="K123:K127"/>
    <mergeCell ref="A104:J104"/>
    <mergeCell ref="I105:I109"/>
    <mergeCell ref="J105:J109"/>
    <mergeCell ref="K105:K109"/>
    <mergeCell ref="A110:J110"/>
    <mergeCell ref="J111:J115"/>
    <mergeCell ref="A88:J88"/>
    <mergeCell ref="I94:I95"/>
    <mergeCell ref="K94:K95"/>
    <mergeCell ref="A96:J96"/>
    <mergeCell ref="A99:J99"/>
    <mergeCell ref="I100:I103"/>
    <mergeCell ref="J100:J103"/>
    <mergeCell ref="K100:K103"/>
    <mergeCell ref="A77:J77"/>
    <mergeCell ref="I78:I82"/>
    <mergeCell ref="J78:J82"/>
    <mergeCell ref="K78:K82"/>
    <mergeCell ref="A83:J83"/>
    <mergeCell ref="I84:I87"/>
    <mergeCell ref="J84:J87"/>
    <mergeCell ref="K84:K87"/>
    <mergeCell ref="I67:I69"/>
    <mergeCell ref="J67:J69"/>
    <mergeCell ref="K67:K69"/>
    <mergeCell ref="A70:J70"/>
    <mergeCell ref="I71:I76"/>
    <mergeCell ref="J71:J76"/>
    <mergeCell ref="K71:K76"/>
    <mergeCell ref="A58:J58"/>
    <mergeCell ref="I59:I62"/>
    <mergeCell ref="J59:J62"/>
    <mergeCell ref="K59:K62"/>
    <mergeCell ref="A63:J63"/>
    <mergeCell ref="A66:J66"/>
    <mergeCell ref="I45:I52"/>
    <mergeCell ref="J45:J52"/>
    <mergeCell ref="K45:K52"/>
    <mergeCell ref="A53:J53"/>
    <mergeCell ref="I54:I57"/>
    <mergeCell ref="J54:J57"/>
    <mergeCell ref="K54:K57"/>
    <mergeCell ref="K36:K39"/>
    <mergeCell ref="A40:J40"/>
    <mergeCell ref="I41:I43"/>
    <mergeCell ref="J41:J43"/>
    <mergeCell ref="K41:K43"/>
    <mergeCell ref="A44:J44"/>
    <mergeCell ref="A12:J12"/>
    <mergeCell ref="A21:J21"/>
    <mergeCell ref="A32:J32"/>
    <mergeCell ref="A35:J35"/>
    <mergeCell ref="I36:I39"/>
    <mergeCell ref="J36:J39"/>
    <mergeCell ref="A8:B8"/>
    <mergeCell ref="L8:M8"/>
    <mergeCell ref="N8:O8"/>
    <mergeCell ref="P8:Q8"/>
    <mergeCell ref="R8:S8"/>
    <mergeCell ref="B10:G10"/>
    <mergeCell ref="A2:B2"/>
    <mergeCell ref="A3:B3"/>
    <mergeCell ref="A4:B4"/>
    <mergeCell ref="A5:B5"/>
    <mergeCell ref="A6:B6"/>
    <mergeCell ref="A7:B7"/>
  </mergeCells>
  <dataValidations count="196">
    <dataValidation type="list" allowBlank="1" showInputMessage="1" showErrorMessage="1" sqref="B240:B242" xr:uid="{627B132E-78F4-4F6F-86FD-7FA5E17C4EFD}">
      <formula1>#REF!</formula1>
    </dataValidation>
    <dataValidation type="list" allowBlank="1" showInputMessage="1" showErrorMessage="1" sqref="B263" xr:uid="{83C04144-4D62-4E7C-B29C-32848CF25EED}">
      <formula1>$C$263:$E$263</formula1>
    </dataValidation>
    <dataValidation type="list" allowBlank="1" showInputMessage="1" showErrorMessage="1" sqref="B258" xr:uid="{76B50D18-FCDD-46FC-A6F6-169D6E8946CF}">
      <formula1>$C$258:$H$258</formula1>
    </dataValidation>
    <dataValidation type="list" allowBlank="1" showInputMessage="1" showErrorMessage="1" sqref="B256 B259:B260" xr:uid="{B238DC89-74A1-41F3-AED4-290F4D920AA3}">
      <formula1>$C$256:$E$256</formula1>
    </dataValidation>
    <dataValidation type="list" allowBlank="1" showInputMessage="1" showErrorMessage="1" sqref="B247" xr:uid="{6D8CF357-689C-4E63-A2B9-417C1C1FB512}">
      <formula1>$C$247:$E$247</formula1>
    </dataValidation>
    <dataValidation type="list" allowBlank="1" showInputMessage="1" showErrorMessage="1" sqref="B246" xr:uid="{6130B121-03DB-42CB-8995-5C8FA3E92F9D}">
      <formula1>$C$246:$E$246</formula1>
    </dataValidation>
    <dataValidation type="list" allowBlank="1" showInputMessage="1" showErrorMessage="1" sqref="B245" xr:uid="{42D2EB28-EBD6-4030-A6E4-A967427A7911}">
      <formula1>$C$245:$E$245</formula1>
    </dataValidation>
    <dataValidation type="list" allowBlank="1" showInputMessage="1" showErrorMessage="1" sqref="B253" xr:uid="{E3EA66AA-B6F4-4418-BC07-80516BED7605}">
      <formula1>$C$253:$E$253</formula1>
    </dataValidation>
    <dataValidation type="list" allowBlank="1" showInputMessage="1" showErrorMessage="1" sqref="B252" xr:uid="{75024CA0-49D8-4B59-9F5D-CB695EB0DD01}">
      <formula1>$C$252:$E$252</formula1>
    </dataValidation>
    <dataValidation type="list" allowBlank="1" showInputMessage="1" showErrorMessage="1" sqref="B251" xr:uid="{43EF7C2C-3CDD-4705-B8E5-85723861A7FA}">
      <formula1>$C$251:$E$251</formula1>
    </dataValidation>
    <dataValidation type="list" allowBlank="1" showInputMessage="1" showErrorMessage="1" sqref="B250" xr:uid="{A43F1AD8-3D32-44B0-A4BE-63B99F8FB09E}">
      <formula1>$C$250:$E$250</formula1>
    </dataValidation>
    <dataValidation type="list" allowBlank="1" showInputMessage="1" showErrorMessage="1" sqref="B310" xr:uid="{9794E5BC-349D-44D3-AA63-4129E9628869}">
      <formula1>$C$310:$D$310</formula1>
    </dataValidation>
    <dataValidation type="list" allowBlank="1" showInputMessage="1" showErrorMessage="1" sqref="B268" xr:uid="{F74DB50E-7E3E-410B-AF47-5E8DE57719DA}">
      <formula1>$C$268:$H$268</formula1>
    </dataValidation>
    <dataValidation type="list" allowBlank="1" showInputMessage="1" showErrorMessage="1" sqref="B267" xr:uid="{1E7AB0BB-C49B-4253-81F0-B3D39263266B}">
      <formula1>$C$267:$H$267</formula1>
    </dataValidation>
    <dataValidation type="list" allowBlank="1" showInputMessage="1" showErrorMessage="1" sqref="B266" xr:uid="{03164208-388A-4D10-8630-21BA7D775283}">
      <formula1>$C$266:$H$266</formula1>
    </dataValidation>
    <dataValidation type="list" allowBlank="1" showInputMessage="1" showErrorMessage="1" sqref="B265" xr:uid="{C0F9DD3F-4D1F-4AEE-8BA4-A80DA93A6417}">
      <formula1>$C$265:$H$265</formula1>
    </dataValidation>
    <dataValidation type="list" allowBlank="1" showInputMessage="1" showErrorMessage="1" sqref="B262" xr:uid="{B5503262-5AA4-427C-BE7A-AD4ED4893C4E}">
      <formula1>$C$262:$H$262</formula1>
    </dataValidation>
    <dataValidation type="list" allowBlank="1" showInputMessage="1" showErrorMessage="1" sqref="B255" xr:uid="{7507B1C5-F283-4B27-9142-448BF8D65835}">
      <formula1>$C$255:$H$255</formula1>
    </dataValidation>
    <dataValidation type="list" allowBlank="1" showInputMessage="1" showErrorMessage="1" sqref="B249" xr:uid="{3E5D7B98-4490-4462-8B23-940B14E1DC90}">
      <formula1>$C$249:$H$249</formula1>
    </dataValidation>
    <dataValidation type="list" allowBlank="1" showInputMessage="1" showErrorMessage="1" sqref="B20" xr:uid="{8162BB46-561C-4DDC-9E2F-868130DE0AF9}">
      <formula1>$C$20:$E$20</formula1>
    </dataValidation>
    <dataValidation type="list" allowBlank="1" showInputMessage="1" showErrorMessage="1" sqref="B22 B188" xr:uid="{BC136CE7-E592-4A5B-B4EA-1DF1F233429C}">
      <formula1>$C$22:$E$22</formula1>
    </dataValidation>
    <dataValidation type="list" allowBlank="1" showInputMessage="1" showErrorMessage="1" sqref="B24 B190" xr:uid="{D82ACDEB-5FBA-48E0-AF6C-64A0251CF5EA}">
      <formula1>$C$24:$G$24</formula1>
    </dataValidation>
    <dataValidation type="list" allowBlank="1" showInputMessage="1" showErrorMessage="1" sqref="B191 B25" xr:uid="{EA5E02A3-1E25-4EF7-A443-2EDF2DE06E57}">
      <formula1>$C$25:$G$25</formula1>
    </dataValidation>
    <dataValidation type="list" allowBlank="1" showInputMessage="1" showErrorMessage="1" sqref="B27 B193" xr:uid="{84D18F77-2872-4894-B395-20C162A2B7EB}">
      <formula1>$C$27:$E$27</formula1>
    </dataValidation>
    <dataValidation type="list" allowBlank="1" showInputMessage="1" showErrorMessage="1" sqref="B29 B195" xr:uid="{6EE87AF1-7C92-4517-B01C-E6D9A423638A}">
      <formula1>$C$29:$F$29</formula1>
    </dataValidation>
    <dataValidation type="list" allowBlank="1" showInputMessage="1" showErrorMessage="1" sqref="B197 B31" xr:uid="{309D2E5A-690F-4654-AA52-7020427B1ED6}">
      <formula1>$C$31:$H$31</formula1>
    </dataValidation>
    <dataValidation type="list" allowBlank="1" showInputMessage="1" showErrorMessage="1" sqref="B64:B65" xr:uid="{9898EC05-F3D0-4A90-9B56-B6BA938EACBF}">
      <formula1>$C$64:$E$64</formula1>
    </dataValidation>
    <dataValidation type="list" allowBlank="1" showInputMessage="1" showErrorMessage="1" sqref="B67" xr:uid="{413CE099-30C7-4EDB-B982-FED6666C81CE}">
      <formula1>$C$67:$E$67</formula1>
    </dataValidation>
    <dataValidation type="list" allowBlank="1" showInputMessage="1" showErrorMessage="1" sqref="B68" xr:uid="{226C88A6-AB7D-49FC-A81F-90E4CF7317A3}">
      <formula1>$C$68:$E$68</formula1>
    </dataValidation>
    <dataValidation type="list" allowBlank="1" showInputMessage="1" showErrorMessage="1" sqref="B69" xr:uid="{F906D25D-A514-49FC-83F4-7754438E3F42}">
      <formula1>$C$69:$E$69</formula1>
    </dataValidation>
    <dataValidation type="list" allowBlank="1" showInputMessage="1" showErrorMessage="1" sqref="B89" xr:uid="{62D043B0-2CF1-4AF5-9CD3-DCF918FE42E0}">
      <formula1>$C$89:$F$89</formula1>
    </dataValidation>
    <dataValidation type="list" allowBlank="1" showInputMessage="1" showErrorMessage="1" sqref="B65" xr:uid="{B530BBE0-C09D-4E98-9302-D8C0B0E174D5}">
      <formula1>$C$65:$E$65</formula1>
    </dataValidation>
    <dataValidation type="list" allowBlank="1" showInputMessage="1" showErrorMessage="1" sqref="B94" xr:uid="{081BAC5E-9E86-4A6A-924A-18586C132982}">
      <formula1>$C$94:$E$94</formula1>
    </dataValidation>
    <dataValidation type="list" allowBlank="1" showInputMessage="1" showErrorMessage="1" sqref="B95" xr:uid="{A309375E-DE95-4965-B1EF-2AD51A30A9B9}">
      <formula1>$C$95:$E$95</formula1>
    </dataValidation>
    <dataValidation type="list" allowBlank="1" showInputMessage="1" showErrorMessage="1" sqref="B92" xr:uid="{F488F1FB-FB2D-4F26-870F-69C91D1426AD}">
      <formula1>$C$92:$F$92</formula1>
    </dataValidation>
    <dataValidation type="list" allowBlank="1" showInputMessage="1" showErrorMessage="1" sqref="B93:B95" xr:uid="{1E6132FF-0806-4601-BF4E-411EBF402384}">
      <formula1>$C$93:$E$93</formula1>
    </dataValidation>
    <dataValidation type="list" allowBlank="1" showInputMessage="1" showErrorMessage="1" sqref="B98" xr:uid="{029B1054-A7E6-4AA0-B3BD-952D309D84D8}">
      <formula1>$C$98:$G$98</formula1>
    </dataValidation>
    <dataValidation type="list" allowBlank="1" showInputMessage="1" showErrorMessage="1" sqref="B145" xr:uid="{4F5F5839-DE6F-42C5-B5BB-5B8ABE6342D2}">
      <formula1>$C$145:$E$145</formula1>
    </dataValidation>
    <dataValidation type="list" allowBlank="1" showInputMessage="1" showErrorMessage="1" sqref="B146" xr:uid="{05EC6368-7A35-4B35-A517-A43479CD6820}">
      <formula1>$C$146:$E$146</formula1>
    </dataValidation>
    <dataValidation type="list" allowBlank="1" showInputMessage="1" showErrorMessage="1" sqref="B155" xr:uid="{60EDF44F-8B4D-4D52-AA41-2E2805D039BC}">
      <formula1>$C$155:$G$155</formula1>
    </dataValidation>
    <dataValidation type="list" allowBlank="1" showInputMessage="1" showErrorMessage="1" sqref="B156" xr:uid="{BEEC9C6B-0CEB-449F-A58E-ACCEB9EE6C3E}">
      <formula1>$C$156:$G$156</formula1>
    </dataValidation>
    <dataValidation type="list" allowBlank="1" showInputMessage="1" showErrorMessage="1" sqref="B166" xr:uid="{7728764A-5373-4EBB-A3E5-9F92FE2CED37}">
      <formula1>$C$166:$F$166</formula1>
    </dataValidation>
    <dataValidation type="list" allowBlank="1" showInputMessage="1" showErrorMessage="1" sqref="B167" xr:uid="{4AC59BD7-CC68-40B6-804B-96A68F8D1A77}">
      <formula1>$C$167:$G$167</formula1>
    </dataValidation>
    <dataValidation type="list" allowBlank="1" showInputMessage="1" showErrorMessage="1" sqref="B168" xr:uid="{DA8F8864-719C-4E2A-82A4-366F13E3CBBC}">
      <formula1>$C$168:$G$168</formula1>
    </dataValidation>
    <dataValidation type="list" allowBlank="1" showInputMessage="1" showErrorMessage="1" sqref="B154" xr:uid="{574EE3E4-8876-4102-94B8-6269BA598A6A}">
      <formula1>$C$154:$F$154</formula1>
    </dataValidation>
    <dataValidation type="list" allowBlank="1" showInputMessage="1" showErrorMessage="1" sqref="B178" xr:uid="{89329519-113A-4109-AF42-6FB2426BEFEE}">
      <formula1>$C$178:$F$178</formula1>
    </dataValidation>
    <dataValidation type="list" allowBlank="1" showInputMessage="1" showErrorMessage="1" sqref="B179" xr:uid="{C654865C-A334-4F69-8CC1-6151A0AAE052}">
      <formula1>$C$179:$G$179</formula1>
    </dataValidation>
    <dataValidation type="list" allowBlank="1" showInputMessage="1" showErrorMessage="1" sqref="B180" xr:uid="{02364E02-797E-48A1-88AA-A7FB97DC4F5C}">
      <formula1>$C$180:$G$180</formula1>
    </dataValidation>
    <dataValidation type="list" allowBlank="1" showInputMessage="1" showErrorMessage="1" sqref="B200" xr:uid="{8A8397C7-B3B6-4559-BA2B-75F6924ADA2D}">
      <formula1>$C$200:$G$200</formula1>
    </dataValidation>
    <dataValidation type="list" allowBlank="1" showInputMessage="1" showErrorMessage="1" sqref="B201" xr:uid="{8C59F043-0B9F-4FAD-A75D-63F67C05A26A}">
      <formula1>$C$201:$F$201</formula1>
    </dataValidation>
    <dataValidation type="list" allowBlank="1" showInputMessage="1" showErrorMessage="1" sqref="B202" xr:uid="{D80D3809-E65E-4C5E-875B-3169F65A2A11}">
      <formula1>$C$202:$F$202</formula1>
    </dataValidation>
    <dataValidation type="list" allowBlank="1" showInputMessage="1" showErrorMessage="1" sqref="B203" xr:uid="{40A45897-5373-4F55-AD27-AE553700D70B}">
      <formula1>$C$203:$F$203</formula1>
    </dataValidation>
    <dataValidation type="list" allowBlank="1" showInputMessage="1" showErrorMessage="1" sqref="B204" xr:uid="{805FBD49-5F96-462E-A8C0-90ED0BC5CB32}">
      <formula1>$C$204:$G$204</formula1>
    </dataValidation>
    <dataValidation type="list" allowBlank="1" showInputMessage="1" showErrorMessage="1" sqref="B207 B210" xr:uid="{B3E4FB3A-4422-4351-9AED-CA1DB867D74A}">
      <formula1>$C$207:$F$207</formula1>
    </dataValidation>
    <dataValidation type="list" allowBlank="1" showInputMessage="1" showErrorMessage="1" sqref="B208 B211" xr:uid="{44889209-6CEB-4020-85EC-AEF16F0A73C4}">
      <formula1>$C$208:$F$208</formula1>
    </dataValidation>
    <dataValidation type="list" allowBlank="1" showInputMessage="1" showErrorMessage="1" sqref="B216" xr:uid="{AB984FCB-8371-4400-86A7-4B7A2998D63E}">
      <formula1>$C$216:$E$216</formula1>
    </dataValidation>
    <dataValidation type="list" allowBlank="1" showInputMessage="1" showErrorMessage="1" sqref="B217" xr:uid="{B4F37878-6D60-4269-B8E1-8CB9BEC7182E}">
      <formula1>$C$217:$E$217</formula1>
    </dataValidation>
    <dataValidation type="list" allowBlank="1" showInputMessage="1" showErrorMessage="1" sqref="B220" xr:uid="{1A2AC681-F477-448F-A9ED-9B232E3E1E8D}">
      <formula1>$C$220:$E$220</formula1>
    </dataValidation>
    <dataValidation type="list" allowBlank="1" showInputMessage="1" showErrorMessage="1" sqref="B221" xr:uid="{1B9FAF13-B219-4B95-B6D3-D4BD44964BC6}">
      <formula1>$C$221:$E$221</formula1>
    </dataValidation>
    <dataValidation type="list" allowBlank="1" showInputMessage="1" showErrorMessage="1" sqref="B222" xr:uid="{2469E84D-DE29-4D7F-90CD-B181144E9BD0}">
      <formula1>$C$222:$E$222</formula1>
    </dataValidation>
    <dataValidation type="list" allowBlank="1" showInputMessage="1" showErrorMessage="1" sqref="B223" xr:uid="{3FE31724-BB88-4576-B93C-C8A1A478A831}">
      <formula1>$C$223:$E$223</formula1>
    </dataValidation>
    <dataValidation type="list" allowBlank="1" showInputMessage="1" showErrorMessage="1" sqref="B270" xr:uid="{EFE2AB56-DD5F-4073-A1D1-98BD12FAF188}">
      <formula1>$C$270:$E$270</formula1>
    </dataValidation>
    <dataValidation type="list" allowBlank="1" showInputMessage="1" showErrorMessage="1" sqref="B271" xr:uid="{DAFA21C1-D553-44F8-A7BD-3A10DB69B016}">
      <formula1>$C$271:$E$271</formula1>
    </dataValidation>
    <dataValidation type="list" allowBlank="1" showInputMessage="1" showErrorMessage="1" sqref="B272" xr:uid="{CCFB9012-087D-4E44-BBAD-212115579950}">
      <formula1>$C$272:$E$272</formula1>
    </dataValidation>
    <dataValidation type="list" allowBlank="1" showInputMessage="1" showErrorMessage="1" sqref="B273" xr:uid="{66D562EC-B711-46EE-9FCE-6C49D3321735}">
      <formula1>$C$273:$E$273</formula1>
    </dataValidation>
    <dataValidation type="list" allowBlank="1" showInputMessage="1" showErrorMessage="1" sqref="B244" xr:uid="{D2F9B13F-94FE-4E8B-891B-FD89F27FD098}">
      <formula1>$C$244:$H$244</formula1>
    </dataValidation>
    <dataValidation type="list" allowBlank="1" showInputMessage="1" showErrorMessage="1" sqref="B277" xr:uid="{BA08BB97-899B-451A-92E5-400F200F77D9}">
      <formula1>$C$277:$E$277</formula1>
    </dataValidation>
    <dataValidation type="list" allowBlank="1" showInputMessage="1" showErrorMessage="1" sqref="B278" xr:uid="{4D8FBB0A-FA11-410B-B5D7-D0D4789283E7}">
      <formula1>$C$278:$E$278</formula1>
    </dataValidation>
    <dataValidation type="list" allowBlank="1" showInputMessage="1" showErrorMessage="1" sqref="B279" xr:uid="{B2B73EA9-F546-4D44-8508-E5E3002B8718}">
      <formula1>$C$279:$E$279</formula1>
    </dataValidation>
    <dataValidation type="list" allowBlank="1" showInputMessage="1" showErrorMessage="1" sqref="B280" xr:uid="{79860B6D-2E2C-4465-A814-1724B47EED18}">
      <formula1>$C$280:$E$280</formula1>
    </dataValidation>
    <dataValidation type="list" allowBlank="1" showInputMessage="1" showErrorMessage="1" sqref="B282" xr:uid="{2B6A5541-C925-4307-A880-C0BE4CE1B9F9}">
      <formula1>$C$282:$E$282</formula1>
    </dataValidation>
    <dataValidation type="list" allowBlank="1" showInputMessage="1" showErrorMessage="1" sqref="B283" xr:uid="{31913CB5-41CC-4D59-9DB7-FF01433C5A15}">
      <formula1>$C$283:$E$283</formula1>
    </dataValidation>
    <dataValidation type="list" allowBlank="1" showInputMessage="1" showErrorMessage="1" sqref="B284" xr:uid="{5E9BC23A-0999-42B4-A861-AA97D2B4A280}">
      <formula1>$C$284:$E$284</formula1>
    </dataValidation>
    <dataValidation type="list" allowBlank="1" showInputMessage="1" showErrorMessage="1" sqref="B287" xr:uid="{C30B3FCF-3B76-4594-A9FB-9452FA0C9502}">
      <formula1>$C$287:$F$287</formula1>
    </dataValidation>
    <dataValidation type="list" allowBlank="1" showInputMessage="1" showErrorMessage="1" sqref="B288" xr:uid="{DC10D9E2-95AC-40B9-BDFB-FA68002CA930}">
      <formula1>$C$288:$E$288</formula1>
    </dataValidation>
    <dataValidation type="list" allowBlank="1" showInputMessage="1" showErrorMessage="1" sqref="B289" xr:uid="{DF80D633-AEFA-4B78-967C-03C88CDFF065}">
      <formula1>$C$289:$H$289</formula1>
    </dataValidation>
    <dataValidation type="list" allowBlank="1" showInputMessage="1" showErrorMessage="1" sqref="B292" xr:uid="{8FD24D9C-A4A2-4413-949A-F7DA00B587D2}">
      <formula1>$C$292:$E$292</formula1>
    </dataValidation>
    <dataValidation type="list" allowBlank="1" showInputMessage="1" showErrorMessage="1" sqref="B293" xr:uid="{5AE0A304-E669-4ED8-951E-5F0AC497962C}">
      <formula1>$C$293:$E$293</formula1>
    </dataValidation>
    <dataValidation type="list" allowBlank="1" showInputMessage="1" showErrorMessage="1" sqref="B295" xr:uid="{C1C6398B-6810-4D68-8648-BA697F012C2D}">
      <formula1>$C$295:$E$295</formula1>
    </dataValidation>
    <dataValidation type="list" allowBlank="1" showInputMessage="1" showErrorMessage="1" sqref="B297" xr:uid="{399F02D7-1A66-4095-8936-C3890295FAF0}">
      <formula1>$C$297:$E$297</formula1>
    </dataValidation>
    <dataValidation type="list" allowBlank="1" showInputMessage="1" showErrorMessage="1" sqref="B304" xr:uid="{42ED417E-CC03-4C8B-BFE0-D5A9B820E29A}">
      <formula1>$C$304:$E$304</formula1>
    </dataValidation>
    <dataValidation type="list" allowBlank="1" showInputMessage="1" showErrorMessage="1" sqref="B306" xr:uid="{4312FB58-A766-440D-8667-3F89250202A2}">
      <formula1>$C$306:$G$306</formula1>
    </dataValidation>
    <dataValidation type="list" allowBlank="1" showInputMessage="1" showErrorMessage="1" sqref="B308" xr:uid="{E49CD812-1991-4A25-B2C6-E7C5041E653C}">
      <formula1>$C$308:$E$308</formula1>
    </dataValidation>
    <dataValidation type="list" allowBlank="1" showInputMessage="1" showErrorMessage="1" sqref="B309" xr:uid="{E4653A3E-BD60-4CB8-9C75-2A62A3CE5951}">
      <formula1>$C$309:$F$309</formula1>
    </dataValidation>
    <dataValidation type="list" allowBlank="1" showInputMessage="1" showErrorMessage="1" sqref="B311" xr:uid="{8A372E0D-9BCE-42C6-8DEE-965BF33519CC}">
      <formula1>$C$311:$H$311</formula1>
    </dataValidation>
    <dataValidation type="list" allowBlank="1" showInputMessage="1" showErrorMessage="1" sqref="B312" xr:uid="{B56F0107-A83B-45B4-9B8A-E727AE0F6FBE}">
      <formula1>$C$312:$H$312</formula1>
    </dataValidation>
    <dataValidation type="list" allowBlank="1" showInputMessage="1" showErrorMessage="1" sqref="B36" xr:uid="{3959A253-1DAA-4C1D-8B41-2DB8D1A71523}">
      <formula1>$C$36:$E$36</formula1>
    </dataValidation>
    <dataValidation type="list" allowBlank="1" showInputMessage="1" showErrorMessage="1" sqref="B37" xr:uid="{36C1FDBC-4852-42BA-8CE0-D70D7477C645}">
      <formula1>$C$37:$E$37</formula1>
    </dataValidation>
    <dataValidation type="list" allowBlank="1" showInputMessage="1" showErrorMessage="1" sqref="B38" xr:uid="{4FBBEC49-567D-40C4-8910-17540E5B8EEF}">
      <formula1>$C$38:$E$38</formula1>
    </dataValidation>
    <dataValidation type="list" allowBlank="1" showInputMessage="1" showErrorMessage="1" sqref="B39" xr:uid="{356CF54F-3C12-4578-A41E-5E2741C05D1F}">
      <formula1>$C$39:$E$39</formula1>
    </dataValidation>
    <dataValidation type="list" allowBlank="1" showInputMessage="1" showErrorMessage="1" sqref="B41" xr:uid="{B512D38E-9F8F-43E2-92A2-E5401852B9AE}">
      <formula1>$C$41:$E$41</formula1>
    </dataValidation>
    <dataValidation type="list" allowBlank="1" showInputMessage="1" showErrorMessage="1" sqref="B42" xr:uid="{F96B62DE-B8C7-42B3-A35B-1E35E923887D}">
      <formula1>$C$42:$E$42</formula1>
    </dataValidation>
    <dataValidation type="list" allowBlank="1" showInputMessage="1" showErrorMessage="1" sqref="B43" xr:uid="{F733D62E-FA29-4C53-88DF-8AAA87A963A7}">
      <formula1>$C$43:$E$43</formula1>
    </dataValidation>
    <dataValidation type="list" allowBlank="1" showInputMessage="1" showErrorMessage="1" sqref="B45" xr:uid="{6BD25509-8E64-4784-85D9-ABA3B9B16A0E}">
      <formula1>$C$45:$E$45</formula1>
    </dataValidation>
    <dataValidation type="list" allowBlank="1" showInputMessage="1" showErrorMessage="1" sqref="B46" xr:uid="{21C5BA63-409A-41B8-A7D5-664207A9E760}">
      <formula1>$C$46:$E$46</formula1>
    </dataValidation>
    <dataValidation type="list" allowBlank="1" showInputMessage="1" showErrorMessage="1" sqref="B47" xr:uid="{603BD277-11A2-4C04-95E8-D3048FCA30B4}">
      <formula1>$C$47:$E$47</formula1>
    </dataValidation>
    <dataValidation type="list" allowBlank="1" showInputMessage="1" showErrorMessage="1" sqref="B48" xr:uid="{EBD23981-A4FA-41FF-B2A8-6C830551F9A3}">
      <formula1>$C$48:$E$48</formula1>
    </dataValidation>
    <dataValidation type="list" allowBlank="1" showInputMessage="1" showErrorMessage="1" sqref="B49" xr:uid="{3657067D-8F9D-45B0-8EB6-E0A6D380F0CC}">
      <formula1>$C$49:$E$49</formula1>
    </dataValidation>
    <dataValidation type="list" allowBlank="1" showInputMessage="1" showErrorMessage="1" sqref="B50" xr:uid="{F79C6742-C288-443E-A2EF-A5274154C1FD}">
      <formula1>$C$50:$E$50</formula1>
    </dataValidation>
    <dataValidation type="list" allowBlank="1" showInputMessage="1" showErrorMessage="1" sqref="B51" xr:uid="{54BF185C-DF78-4037-8892-A82B2B714CBF}">
      <formula1>$C$51:$E$51</formula1>
    </dataValidation>
    <dataValidation type="list" allowBlank="1" showInputMessage="1" showErrorMessage="1" sqref="B52" xr:uid="{611D900F-42FA-4580-B0D4-59E438FA47B8}">
      <formula1>$C$52:$E$52</formula1>
    </dataValidation>
    <dataValidation type="list" allowBlank="1" showInputMessage="1" showErrorMessage="1" sqref="B54" xr:uid="{06853BBD-4182-498C-822F-72C7206F5064}">
      <formula1>$C$54:$E$54</formula1>
    </dataValidation>
    <dataValidation type="list" allowBlank="1" showInputMessage="1" showErrorMessage="1" sqref="B55" xr:uid="{563FBA9D-7E0D-49AC-9E32-350595B7442E}">
      <formula1>$C$55:$E$55</formula1>
    </dataValidation>
    <dataValidation type="list" allowBlank="1" showInputMessage="1" showErrorMessage="1" sqref="B56" xr:uid="{90A70D5E-D3DC-4BA4-B311-A44EAC5C4781}">
      <formula1>$C$56:$E$56</formula1>
    </dataValidation>
    <dataValidation type="list" allowBlank="1" showInputMessage="1" showErrorMessage="1" sqref="B57" xr:uid="{B80D1B00-FC62-4244-BDCC-E9AC11498586}">
      <formula1>$C$57:$E$57</formula1>
    </dataValidation>
    <dataValidation type="list" allowBlank="1" showInputMessage="1" showErrorMessage="1" sqref="B59" xr:uid="{29B8E197-46EB-4580-8EB1-B7BDD0DA6F36}">
      <formula1>$C$59:$E$59</formula1>
    </dataValidation>
    <dataValidation type="list" allowBlank="1" showInputMessage="1" showErrorMessage="1" sqref="B60" xr:uid="{92252688-447A-4088-A096-3A5EE89F34E3}">
      <formula1>$C$60:$E$60</formula1>
    </dataValidation>
    <dataValidation type="list" allowBlank="1" showInputMessage="1" showErrorMessage="1" sqref="B61" xr:uid="{DF07C074-6AE8-4268-BC3F-FD5DDF642371}">
      <formula1>$C$61:$E$61</formula1>
    </dataValidation>
    <dataValidation type="list" allowBlank="1" showInputMessage="1" showErrorMessage="1" sqref="B62" xr:uid="{3530F16A-3C71-4C7C-B828-99B066083397}">
      <formula1>$C$62:$E$62</formula1>
    </dataValidation>
    <dataValidation type="list" allowBlank="1" showInputMessage="1" showErrorMessage="1" sqref="B71" xr:uid="{0DCFC3AC-E45E-468B-AFA4-15FF35BD64CB}">
      <formula1>$C$71:$E$71</formula1>
    </dataValidation>
    <dataValidation type="list" allowBlank="1" showInputMessage="1" showErrorMessage="1" sqref="B72" xr:uid="{CEA581CE-D59C-4428-9AAA-C001FBD62455}">
      <formula1>$C$72:$E$72</formula1>
    </dataValidation>
    <dataValidation type="list" allowBlank="1" showInputMessage="1" showErrorMessage="1" sqref="B73" xr:uid="{E488845B-F06A-4D59-BF25-E82189833013}">
      <formula1>$C$73:$E$73</formula1>
    </dataValidation>
    <dataValidation type="list" allowBlank="1" showInputMessage="1" showErrorMessage="1" sqref="B74" xr:uid="{C88E9B4A-27F4-4746-BEFF-43DD260D351F}">
      <formula1>$C$74:$E$74</formula1>
    </dataValidation>
    <dataValidation type="list" allowBlank="1" showInputMessage="1" showErrorMessage="1" sqref="B75" xr:uid="{902D7071-822E-4643-9ADB-20B4D3687FF6}">
      <formula1>$C$75:$E$75</formula1>
    </dataValidation>
    <dataValidation type="list" allowBlank="1" showInputMessage="1" showErrorMessage="1" sqref="B76" xr:uid="{A9CC4B81-E0E8-46EA-A1F7-59685ACF58B5}">
      <formula1>$C$76:$E$76</formula1>
    </dataValidation>
    <dataValidation type="list" allowBlank="1" showInputMessage="1" showErrorMessage="1" sqref="B78" xr:uid="{CC154B9F-DE9C-4152-9500-D72125F84214}">
      <formula1>$C$78:$E$78</formula1>
    </dataValidation>
    <dataValidation type="list" allowBlank="1" showInputMessage="1" showErrorMessage="1" sqref="B79" xr:uid="{B3D11393-D565-49BB-9CB9-5DE63C719FAC}">
      <formula1>$C$79:$E$79</formula1>
    </dataValidation>
    <dataValidation type="list" allowBlank="1" showInputMessage="1" showErrorMessage="1" sqref="B80" xr:uid="{972EB464-E7FC-4EC4-8BA3-571C3129CB23}">
      <formula1>$C$80:$E$80</formula1>
    </dataValidation>
    <dataValidation type="list" allowBlank="1" showInputMessage="1" showErrorMessage="1" sqref="B81" xr:uid="{AE5F7752-0F78-4E9A-84F2-E64A5F5613E9}">
      <formula1>$C$81:$E$81</formula1>
    </dataValidation>
    <dataValidation type="list" allowBlank="1" showInputMessage="1" showErrorMessage="1" sqref="B82" xr:uid="{5B6C23DB-BD37-4780-B560-A6D4ACDD394B}">
      <formula1>$C$82:$E$82</formula1>
    </dataValidation>
    <dataValidation type="list" allowBlank="1" showInputMessage="1" showErrorMessage="1" sqref="B84" xr:uid="{92E826B9-E8A6-4E22-871B-AF2F068885D1}">
      <formula1>$C$84:$E$84</formula1>
    </dataValidation>
    <dataValidation type="list" allowBlank="1" showInputMessage="1" showErrorMessage="1" sqref="B85" xr:uid="{FD813C63-D624-4C74-9200-254C7071AF7F}">
      <formula1>$C$85:$E$85</formula1>
    </dataValidation>
    <dataValidation type="list" allowBlank="1" showInputMessage="1" showErrorMessage="1" sqref="B86" xr:uid="{F351BC61-524A-438A-A1BD-6A12A8A5C901}">
      <formula1>$C$86:$E$86</formula1>
    </dataValidation>
    <dataValidation type="list" allowBlank="1" showInputMessage="1" showErrorMessage="1" sqref="B87 B90" xr:uid="{70E031C2-08C4-4C43-948D-EF68BB450D38}">
      <formula1>$C$87:$E$87</formula1>
    </dataValidation>
    <dataValidation type="list" allowBlank="1" showInputMessage="1" showErrorMessage="1" sqref="B100" xr:uid="{17073952-4012-4995-8B7A-1E0293E1AEDE}">
      <formula1>$C$100:$E$100</formula1>
    </dataValidation>
    <dataValidation type="list" allowBlank="1" showInputMessage="1" showErrorMessage="1" sqref="B101" xr:uid="{A8A108B1-5B45-4996-B6D7-EA6074F91DCA}">
      <formula1>$C$101:$E$101</formula1>
    </dataValidation>
    <dataValidation type="list" allowBlank="1" showInputMessage="1" showErrorMessage="1" sqref="B102" xr:uid="{3AAE1CC1-3B19-4742-9C97-9581EE7B080F}">
      <formula1>$C$102:$E$102</formula1>
    </dataValidation>
    <dataValidation type="list" allowBlank="1" showInputMessage="1" showErrorMessage="1" sqref="B103" xr:uid="{D6344FED-8289-4E15-BB8E-B42A69283315}">
      <formula1>$C$103:$E$103</formula1>
    </dataValidation>
    <dataValidation type="list" allowBlank="1" showInputMessage="1" showErrorMessage="1" sqref="B105" xr:uid="{5B491933-4A6B-4295-B725-16F0C5EFC80D}">
      <formula1>$C$105:$E$105</formula1>
    </dataValidation>
    <dataValidation type="list" allowBlank="1" showInputMessage="1" showErrorMessage="1" sqref="B106" xr:uid="{3BCD5211-7CEE-4C4C-9D7F-69AF011C75D8}">
      <formula1>$C$106:$E$106</formula1>
    </dataValidation>
    <dataValidation type="list" allowBlank="1" showInputMessage="1" showErrorMessage="1" sqref="B107" xr:uid="{2F5648CE-FFD0-417E-A5FD-FF5C6F38352C}">
      <formula1>$C$107:$E$107</formula1>
    </dataValidation>
    <dataValidation type="list" allowBlank="1" showInputMessage="1" showErrorMessage="1" sqref="B108" xr:uid="{2EF2875B-0550-4C8A-8BB8-6CE1988F4128}">
      <formula1>$C$108:$E$108</formula1>
    </dataValidation>
    <dataValidation type="list" allowBlank="1" showInputMessage="1" showErrorMessage="1" sqref="B109" xr:uid="{FFC296E6-9EEF-49DD-A46A-52A93B9330B1}">
      <formula1>$C$109:$E$109</formula1>
    </dataValidation>
    <dataValidation type="list" allowBlank="1" showInputMessage="1" showErrorMessage="1" sqref="B111" xr:uid="{5622E815-DC25-4D36-802A-DF62302FC33C}">
      <formula1>$C$111:$E$111</formula1>
    </dataValidation>
    <dataValidation type="list" allowBlank="1" showInputMessage="1" showErrorMessage="1" sqref="B112" xr:uid="{DA458105-145E-449A-B967-D8BEF04AF411}">
      <formula1>$C$112:$E$112</formula1>
    </dataValidation>
    <dataValidation type="list" allowBlank="1" showInputMessage="1" showErrorMessage="1" sqref="B113" xr:uid="{1EF359E3-E4D1-4645-A85E-E6FB795DEACA}">
      <formula1>$C$113:$E$113</formula1>
    </dataValidation>
    <dataValidation type="list" allowBlank="1" showInputMessage="1" showErrorMessage="1" sqref="B114" xr:uid="{0BAC30F7-91C8-4CC8-B687-66EE57348D01}">
      <formula1>$C$114:$E$114</formula1>
    </dataValidation>
    <dataValidation type="list" allowBlank="1" showInputMessage="1" showErrorMessage="1" sqref="B115" xr:uid="{9998D208-C7B1-418B-9068-ADF0C255D0C5}">
      <formula1>$C$115:$E$115</formula1>
    </dataValidation>
    <dataValidation type="list" allowBlank="1" showInputMessage="1" showErrorMessage="1" sqref="B117" xr:uid="{36230CEF-CA98-41AD-9759-6A92AA29A535}">
      <formula1>$C$117:$E$117</formula1>
    </dataValidation>
    <dataValidation type="list" allowBlank="1" showInputMessage="1" showErrorMessage="1" sqref="B118" xr:uid="{20F77931-A103-4A3B-962A-3AA5F25E902C}">
      <formula1>$C$118:$E$118</formula1>
    </dataValidation>
    <dataValidation type="list" allowBlank="1" showInputMessage="1" showErrorMessage="1" sqref="B119" xr:uid="{6FA638E9-B3AC-4CA5-90A9-BA236186F4C8}">
      <formula1>$C$119:$E$119</formula1>
    </dataValidation>
    <dataValidation type="list" allowBlank="1" showInputMessage="1" showErrorMessage="1" sqref="B120" xr:uid="{5E3848BB-B19E-4773-AE1C-0F1BB5B4DF1B}">
      <formula1>$C$120:$E$120</formula1>
    </dataValidation>
    <dataValidation type="list" allowBlank="1" showInputMessage="1" showErrorMessage="1" sqref="B121" xr:uid="{1F4CB771-0489-4213-B261-F5B4A4FED462}">
      <formula1>$C$121:$E$121</formula1>
    </dataValidation>
    <dataValidation type="list" allowBlank="1" showInputMessage="1" showErrorMessage="1" sqref="B123" xr:uid="{EF693B31-C54F-42E4-875B-ADE2807F3228}">
      <formula1>$C$123:$E$123</formula1>
    </dataValidation>
    <dataValidation type="list" allowBlank="1" showInputMessage="1" showErrorMessage="1" sqref="B124" xr:uid="{C05E54CC-F85F-4D9F-86FD-883DD63D7709}">
      <formula1>$C$124:$E$124</formula1>
    </dataValidation>
    <dataValidation type="list" allowBlank="1" showInputMessage="1" showErrorMessage="1" sqref="B125" xr:uid="{B79FE876-ECEC-4B41-BA43-B3C0895A38AE}">
      <formula1>$C$125:$E$125</formula1>
    </dataValidation>
    <dataValidation type="list" allowBlank="1" showInputMessage="1" showErrorMessage="1" sqref="B126" xr:uid="{D27B1EEE-1D64-4903-9F2A-FAE041F3C7D5}">
      <formula1>$C$126:$E$126</formula1>
    </dataValidation>
    <dataValidation type="list" allowBlank="1" showInputMessage="1" showErrorMessage="1" sqref="B127" xr:uid="{B924D057-3719-49DB-BD18-86442B35A14F}">
      <formula1>$C$127:$E$127</formula1>
    </dataValidation>
    <dataValidation type="list" allowBlank="1" showInputMessage="1" showErrorMessage="1" sqref="B130" xr:uid="{C90704B3-DADA-4699-BC54-008767572919}">
      <formula1>$C$130:$E$130</formula1>
    </dataValidation>
    <dataValidation type="list" allowBlank="1" showInputMessage="1" showErrorMessage="1" sqref="B131" xr:uid="{53E0CF67-A09E-4BB0-BD2E-7719D3F8F60A}">
      <formula1>$C$131:$E$131</formula1>
    </dataValidation>
    <dataValidation type="list" allowBlank="1" showInputMessage="1" showErrorMessage="1" sqref="B132" xr:uid="{548F0B51-7C64-48AF-A2E3-8573E91ED86D}">
      <formula1>$C$132:$E$132</formula1>
    </dataValidation>
    <dataValidation type="list" allowBlank="1" showInputMessage="1" showErrorMessage="1" sqref="B133" xr:uid="{8763EE08-CFB0-4807-968C-28A40C6D6F11}">
      <formula1>$C$133:$E$133</formula1>
    </dataValidation>
    <dataValidation type="list" allowBlank="1" showInputMessage="1" showErrorMessage="1" sqref="B135" xr:uid="{6D1B43E8-B8FC-4F5E-A1B4-105F03A47D3A}">
      <formula1>$C$135:$E$135</formula1>
    </dataValidation>
    <dataValidation type="list" allowBlank="1" showInputMessage="1" showErrorMessage="1" sqref="B136" xr:uid="{7EDF078B-A56F-41EE-9980-A14FDE3F23A1}">
      <formula1>$C$136:$E$136</formula1>
    </dataValidation>
    <dataValidation type="list" allowBlank="1" showInputMessage="1" showErrorMessage="1" sqref="B137" xr:uid="{16444321-003D-41B2-9C1F-7B7B036A2F97}">
      <formula1>$C$137:$E$137</formula1>
    </dataValidation>
    <dataValidation type="list" allowBlank="1" showInputMessage="1" showErrorMessage="1" sqref="B138" xr:uid="{8AC9AB0E-7C9E-4D39-BB68-0B168C3FC899}">
      <formula1>$C$138:$E$138</formula1>
    </dataValidation>
    <dataValidation type="list" allowBlank="1" showInputMessage="1" showErrorMessage="1" sqref="B140" xr:uid="{993E75F1-E679-4BF5-AC3C-66984CA5B85D}">
      <formula1>$C$140:$E$140</formula1>
    </dataValidation>
    <dataValidation type="list" allowBlank="1" showInputMessage="1" showErrorMessage="1" sqref="B141" xr:uid="{7B121D7F-756C-4A6F-8DDC-E0E297F8A221}">
      <formula1>$C$141:$E$141</formula1>
    </dataValidation>
    <dataValidation type="list" allowBlank="1" showInputMessage="1" showErrorMessage="1" sqref="B142" xr:uid="{18CDEAD8-40BC-4E88-8BAA-2632DDF8B6E0}">
      <formula1>$C$142:$E$142</formula1>
    </dataValidation>
    <dataValidation type="list" allowBlank="1" showInputMessage="1" showErrorMessage="1" sqref="B143" xr:uid="{598CBB01-0999-464E-AAFE-B5EEF9D812E1}">
      <formula1>$C$143:$E$143</formula1>
    </dataValidation>
    <dataValidation type="list" allowBlank="1" showInputMessage="1" showErrorMessage="1" sqref="B148" xr:uid="{00EE2326-9305-4A17-B9AD-3888468DB698}">
      <formula1>$C$148:$E$148</formula1>
    </dataValidation>
    <dataValidation type="list" allowBlank="1" showInputMessage="1" showErrorMessage="1" sqref="B149" xr:uid="{1DCE564D-1782-425C-B342-FBA4BF071A8E}">
      <formula1>$C$149:$E$149</formula1>
    </dataValidation>
    <dataValidation type="list" allowBlank="1" showInputMessage="1" showErrorMessage="1" sqref="B158" xr:uid="{8EF4A697-8F6C-4C1E-BC7E-086CC668CA80}">
      <formula1>$C$158:$E$158</formula1>
    </dataValidation>
    <dataValidation type="list" allowBlank="1" showInputMessage="1" showErrorMessage="1" sqref="B159" xr:uid="{F60E2DE2-7649-4195-81AE-59813C7195DB}">
      <formula1>$C$159:$E$159</formula1>
    </dataValidation>
    <dataValidation type="list" allowBlank="1" showInputMessage="1" showErrorMessage="1" sqref="B160" xr:uid="{57DF4F72-E10F-4581-A92D-08B20AB911BD}">
      <formula1>$C$160:$E$160</formula1>
    </dataValidation>
    <dataValidation type="list" allowBlank="1" showInputMessage="1" showErrorMessage="1" sqref="B161" xr:uid="{7188A688-BDBF-40E3-99E1-1E378EBC16D2}">
      <formula1>$C$161:$E$161</formula1>
    </dataValidation>
    <dataValidation type="list" allowBlank="1" showInputMessage="1" showErrorMessage="1" sqref="B162" xr:uid="{52DF8966-C939-4DFC-81D8-AC604AE513BD}">
      <formula1>$C$162:$E$162</formula1>
    </dataValidation>
    <dataValidation type="list" allowBlank="1" showInputMessage="1" showErrorMessage="1" sqref="B170" xr:uid="{EC5AE0EE-5577-4578-9723-5B79F188D9A2}">
      <formula1>$C$170:$E$170</formula1>
    </dataValidation>
    <dataValidation type="list" allowBlank="1" showInputMessage="1" showErrorMessage="1" sqref="B171" xr:uid="{3638A811-40CF-4576-80D7-13194827BFBB}">
      <formula1>$C$171:$E$171</formula1>
    </dataValidation>
    <dataValidation type="list" allowBlank="1" showInputMessage="1" showErrorMessage="1" sqref="B172" xr:uid="{13DBB785-D6AA-4C49-B024-66A54225C6EE}">
      <formula1>$C$172:$E$172</formula1>
    </dataValidation>
    <dataValidation type="list" allowBlank="1" showInputMessage="1" showErrorMessage="1" sqref="B173" xr:uid="{14094F37-1904-461B-8DB8-8669D90D8FED}">
      <formula1>$C$173:$E$173</formula1>
    </dataValidation>
    <dataValidation type="list" allowBlank="1" showInputMessage="1" showErrorMessage="1" sqref="B174" xr:uid="{E8E1A73D-610B-48B0-8AB6-A29DAE879D79}">
      <formula1>$C$174:$E$174</formula1>
    </dataValidation>
    <dataValidation type="list" allowBlank="1" showInputMessage="1" showErrorMessage="1" sqref="B182" xr:uid="{96BC8C2C-B758-4CD2-80E7-4EE3FD13542F}">
      <formula1>$C$182:$E$182</formula1>
    </dataValidation>
    <dataValidation type="list" allowBlank="1" showInputMessage="1" showErrorMessage="1" sqref="B183" xr:uid="{633421A4-DAC1-43C6-AA89-8FA2DB5000C9}">
      <formula1>$C$183:$E$183</formula1>
    </dataValidation>
    <dataValidation type="list" allowBlank="1" showInputMessage="1" showErrorMessage="1" sqref="B184" xr:uid="{7A33BCF3-D7BE-474B-A6F3-42E95BAD1A5F}">
      <formula1>$C$184:$E$184</formula1>
    </dataValidation>
    <dataValidation type="list" allowBlank="1" showInputMessage="1" showErrorMessage="1" sqref="B185" xr:uid="{3156F0E8-2C4E-4F1A-AB6B-7E4189CB01F2}">
      <formula1>$C$185:$E$185</formula1>
    </dataValidation>
    <dataValidation type="list" allowBlank="1" showInputMessage="1" showErrorMessage="1" sqref="B186" xr:uid="{DC6C7BFF-117E-4A25-97B1-01D53CA2C38A}">
      <formula1>$C$186:$E$186</formula1>
    </dataValidation>
    <dataValidation type="list" allowBlank="1" showInputMessage="1" showErrorMessage="1" sqref="B226" xr:uid="{5B307C48-6FEF-481D-B083-BDA5FC1CC901}">
      <formula1>$C$226:$E$226</formula1>
    </dataValidation>
    <dataValidation type="list" allowBlank="1" showInputMessage="1" showErrorMessage="1" sqref="B227" xr:uid="{FAF20CC4-ADB3-44D8-9B66-D4BCAD3A5D00}">
      <formula1>$C$227:$E$227</formula1>
    </dataValidation>
    <dataValidation type="list" allowBlank="1" showInputMessage="1" showErrorMessage="1" sqref="B228" xr:uid="{F0012492-7280-4CFD-BBFB-23362709076F}">
      <formula1>$C$228:$E$228</formula1>
    </dataValidation>
    <dataValidation type="list" allowBlank="1" showInputMessage="1" showErrorMessage="1" sqref="B229" xr:uid="{3A70EAA5-028A-4D34-AE86-D839311B1F5C}">
      <formula1>$C$229:$E$229</formula1>
    </dataValidation>
    <dataValidation type="list" allowBlank="1" showInputMessage="1" showErrorMessage="1" sqref="B230" xr:uid="{9FF577CD-DEE4-4583-95F3-15093AAABBB9}">
      <formula1>$C$230:$E$230</formula1>
    </dataValidation>
    <dataValidation type="list" allowBlank="1" showInputMessage="1" showErrorMessage="1" sqref="B232" xr:uid="{409342F4-97D5-4F80-9E3A-0FEA59F9C1AA}">
      <formula1>$C$232:$E$232</formula1>
    </dataValidation>
    <dataValidation type="list" allowBlank="1" showInputMessage="1" showErrorMessage="1" sqref="B233" xr:uid="{B353B73B-841B-4DCE-9331-162E86D3DBD5}">
      <formula1>$C$233:$E$233</formula1>
    </dataValidation>
    <dataValidation type="list" allowBlank="1" showInputMessage="1" showErrorMessage="1" sqref="B234" xr:uid="{51010C73-5F75-4244-B1B5-92A5B06373D0}">
      <formula1>$C$234:$E$234</formula1>
    </dataValidation>
    <dataValidation type="list" allowBlank="1" showInputMessage="1" showErrorMessage="1" sqref="B235" xr:uid="{39DD3451-1334-4F1D-BD2B-C19CF23CD8EB}">
      <formula1>$C$235:$E$235</formula1>
    </dataValidation>
    <dataValidation type="list" allowBlank="1" showInputMessage="1" showErrorMessage="1" sqref="B236" xr:uid="{95CB3DE6-179F-416C-B35E-A2E0F52D33F8}">
      <formula1>$C$236:$E$236</formula1>
    </dataValidation>
    <dataValidation type="list" allowBlank="1" showInputMessage="1" showErrorMessage="1" sqref="B237" xr:uid="{4006AB67-C223-44B2-A3B8-2181E047839E}">
      <formula1>$C$237:$E$237</formula1>
    </dataValidation>
    <dataValidation type="list" allowBlank="1" showInputMessage="1" showErrorMessage="1" sqref="B299" xr:uid="{83DF3C9B-A314-42E6-94BA-2D70AF59A154}">
      <formula1>$C$299:$E$299</formula1>
    </dataValidation>
    <dataValidation type="list" allowBlank="1" showInputMessage="1" showErrorMessage="1" sqref="B300" xr:uid="{538826DA-7C78-41E6-8F80-0F359DFCE0A1}">
      <formula1>$C$300:$E$300</formula1>
    </dataValidation>
    <dataValidation type="list" allowBlank="1" showInputMessage="1" showErrorMessage="1" sqref="B301" xr:uid="{B4709363-CEA8-46B7-BADE-4E2C5DC3C702}">
      <formula1>$C$301:$E$301</formula1>
    </dataValidation>
    <dataValidation type="list" allowBlank="1" showInputMessage="1" showErrorMessage="1" sqref="B302" xr:uid="{1E6C45C6-C170-46FA-B739-F2CB3EEEAE33}">
      <formula1>$C$302:$E$302</formula1>
    </dataValidation>
    <dataValidation type="list" allowBlank="1" showInputMessage="1" showErrorMessage="1" sqref="B91" xr:uid="{B901927E-EBCB-4A3E-96ED-0FE3013E608A}">
      <formula1>$C$91:$G$91</formula1>
    </dataValidation>
    <dataValidation type="list" allowBlank="1" showInputMessage="1" showErrorMessage="1" sqref="B90" xr:uid="{8DBD341E-692B-4C7A-9873-F74A4E45061C}">
      <formula1>$C$90:$G$90</formula1>
    </dataValidation>
    <dataValidation type="list" allowBlank="1" showInputMessage="1" showErrorMessage="1" sqref="B28 B194" xr:uid="{B3DE9AC3-5FDF-4E83-A0E5-24C8869E802F}">
      <formula1>$C$28:$E$28</formula1>
    </dataValidation>
    <dataValidation type="list" allowBlank="1" showInputMessage="1" showErrorMessage="1" sqref="B150" xr:uid="{8DBD7E3C-32F5-4412-885D-A1016B3FEF44}">
      <formula1>$C$150:$E$150</formula1>
    </dataValidation>
  </dataValidations>
  <pageMargins left="0.7" right="0.7" top="0.75" bottom="0.75" header="0.3" footer="0.3"/>
  <pageSetup scale="31" orientation="portrait" r:id="rId1"/>
  <colBreaks count="1" manualBreakCount="1">
    <brk id="10" min="1" max="2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AF0D-129A-41F4-80BA-D487D77EF2AF}">
  <sheetPr filterMode="1"/>
  <dimension ref="A1:T316"/>
  <sheetViews>
    <sheetView showGridLines="0" zoomScaleNormal="100" workbookViewId="0">
      <pane ySplit="11" topLeftCell="A12" activePane="bottomLeft" state="frozen"/>
      <selection pane="bottomLeft" activeCell="E4" sqref="E4"/>
    </sheetView>
  </sheetViews>
  <sheetFormatPr defaultRowHeight="15" x14ac:dyDescent="0.25"/>
  <cols>
    <col min="1" max="1" width="31.140625" customWidth="1"/>
    <col min="2" max="2" width="33.140625" customWidth="1"/>
    <col min="3" max="8" width="14.7109375" customWidth="1"/>
    <col min="9" max="10" width="64" customWidth="1"/>
    <col min="11" max="11" width="28.5703125" hidden="1" customWidth="1"/>
    <col min="12" max="12" width="9.140625" hidden="1" customWidth="1"/>
    <col min="13" max="13" width="11.85546875" hidden="1" customWidth="1"/>
    <col min="14" max="14" width="9.140625" hidden="1" customWidth="1"/>
    <col min="15" max="15" width="11.85546875" hidden="1" customWidth="1"/>
    <col min="16" max="16" width="9.140625" hidden="1" customWidth="1"/>
    <col min="17" max="17" width="11.85546875" hidden="1" customWidth="1"/>
    <col min="18" max="18" width="9.140625" hidden="1" customWidth="1"/>
    <col min="19" max="19" width="11.85546875" hidden="1" customWidth="1"/>
    <col min="20" max="20" width="9.140625" hidden="1" customWidth="1"/>
  </cols>
  <sheetData>
    <row r="1" spans="1:20" ht="15.75" thickBot="1" x14ac:dyDescent="0.3">
      <c r="A1" s="203" t="s">
        <v>509</v>
      </c>
      <c r="B1" s="204">
        <v>45400</v>
      </c>
    </row>
    <row r="2" spans="1:20" ht="15.75" thickBot="1" x14ac:dyDescent="0.3">
      <c r="A2" s="209" t="s">
        <v>271</v>
      </c>
      <c r="B2" s="210"/>
    </row>
    <row r="3" spans="1:20" x14ac:dyDescent="0.25">
      <c r="A3" s="211" t="s">
        <v>272</v>
      </c>
      <c r="B3" s="212"/>
    </row>
    <row r="4" spans="1:20" x14ac:dyDescent="0.25">
      <c r="A4" s="213" t="s">
        <v>334</v>
      </c>
      <c r="B4" s="214"/>
    </row>
    <row r="5" spans="1:20" x14ac:dyDescent="0.25">
      <c r="A5" s="213" t="s">
        <v>353</v>
      </c>
      <c r="B5" s="214"/>
    </row>
    <row r="6" spans="1:20" ht="30.75" customHeight="1" x14ac:dyDescent="0.25">
      <c r="A6" s="215" t="s">
        <v>354</v>
      </c>
      <c r="B6" s="216"/>
    </row>
    <row r="7" spans="1:20" x14ac:dyDescent="0.25">
      <c r="A7" s="217" t="s">
        <v>355</v>
      </c>
      <c r="B7" s="218"/>
    </row>
    <row r="8" spans="1:20" ht="15.75" thickBot="1" x14ac:dyDescent="0.3">
      <c r="A8" s="205" t="s">
        <v>457</v>
      </c>
      <c r="B8" s="206"/>
      <c r="L8" s="207" t="s">
        <v>130</v>
      </c>
      <c r="M8" s="207"/>
      <c r="N8" s="207" t="s">
        <v>129</v>
      </c>
      <c r="O8" s="207"/>
      <c r="P8" s="207" t="s">
        <v>128</v>
      </c>
      <c r="Q8" s="207"/>
      <c r="R8" s="207" t="s">
        <v>133</v>
      </c>
      <c r="S8" s="207"/>
    </row>
    <row r="9" spans="1:20" x14ac:dyDescent="0.25">
      <c r="L9" s="3"/>
      <c r="M9" s="3"/>
      <c r="N9" s="3"/>
      <c r="O9" s="3"/>
      <c r="P9" s="3"/>
      <c r="Q9" s="3"/>
      <c r="R9" s="3"/>
      <c r="S9" s="3"/>
    </row>
    <row r="10" spans="1:20" ht="15.75" thickBot="1" x14ac:dyDescent="0.3">
      <c r="B10" s="208" t="s">
        <v>368</v>
      </c>
      <c r="C10" s="208"/>
      <c r="D10" s="208"/>
      <c r="E10" s="208"/>
      <c r="F10" s="208"/>
      <c r="G10" s="208"/>
      <c r="H10" s="17"/>
      <c r="I10" s="17" t="s">
        <v>275</v>
      </c>
      <c r="J10" s="17" t="s">
        <v>370</v>
      </c>
      <c r="L10" s="3"/>
      <c r="M10" s="3"/>
      <c r="N10" s="3"/>
      <c r="O10" s="3"/>
      <c r="P10" s="3"/>
      <c r="Q10" s="3"/>
      <c r="R10" s="3"/>
      <c r="S10" s="3"/>
    </row>
    <row r="11" spans="1:20" ht="15.75" hidden="1" thickBot="1" x14ac:dyDescent="0.3">
      <c r="A11" s="46" t="s">
        <v>0</v>
      </c>
      <c r="B11" s="55" t="s">
        <v>176</v>
      </c>
      <c r="C11" s="55" t="s">
        <v>170</v>
      </c>
      <c r="D11" s="55" t="s">
        <v>171</v>
      </c>
      <c r="E11" s="55" t="s">
        <v>172</v>
      </c>
      <c r="F11" s="55" t="s">
        <v>173</v>
      </c>
      <c r="G11" s="55" t="s">
        <v>174</v>
      </c>
      <c r="H11" s="55" t="s">
        <v>465</v>
      </c>
      <c r="I11" s="56" t="s">
        <v>175</v>
      </c>
      <c r="J11" s="57" t="s">
        <v>370</v>
      </c>
      <c r="K11" s="3" t="s">
        <v>1</v>
      </c>
      <c r="L11" s="4" t="s">
        <v>132</v>
      </c>
      <c r="M11" s="4" t="s">
        <v>131</v>
      </c>
      <c r="N11" s="4" t="s">
        <v>132</v>
      </c>
      <c r="O11" s="4" t="s">
        <v>131</v>
      </c>
      <c r="P11" s="4" t="s">
        <v>132</v>
      </c>
      <c r="Q11" s="4" t="s">
        <v>131</v>
      </c>
      <c r="R11" s="4" t="s">
        <v>132</v>
      </c>
      <c r="S11" s="4" t="s">
        <v>131</v>
      </c>
    </row>
    <row r="12" spans="1:20" x14ac:dyDescent="0.25">
      <c r="A12" s="225" t="s">
        <v>270</v>
      </c>
      <c r="B12" s="226"/>
      <c r="C12" s="226"/>
      <c r="D12" s="226"/>
      <c r="E12" s="226"/>
      <c r="F12" s="226"/>
      <c r="G12" s="226"/>
      <c r="H12" s="226"/>
      <c r="I12" s="226"/>
      <c r="J12" s="227"/>
      <c r="K12" s="2" t="s">
        <v>136</v>
      </c>
      <c r="L12" t="s">
        <v>134</v>
      </c>
      <c r="M12" t="s">
        <v>138</v>
      </c>
      <c r="N12" t="s">
        <v>134</v>
      </c>
      <c r="O12" t="s">
        <v>138</v>
      </c>
      <c r="P12" t="s">
        <v>134</v>
      </c>
      <c r="Q12" t="s">
        <v>138</v>
      </c>
      <c r="R12" t="s">
        <v>134</v>
      </c>
      <c r="S12" t="s">
        <v>159</v>
      </c>
      <c r="T12" t="b">
        <f>L12=R12</f>
        <v>1</v>
      </c>
    </row>
    <row r="13" spans="1:20" x14ac:dyDescent="0.25">
      <c r="A13" s="80" t="s">
        <v>2</v>
      </c>
      <c r="B13" s="106"/>
      <c r="C13" s="87"/>
      <c r="D13" s="87"/>
      <c r="E13" s="87"/>
      <c r="F13" s="87"/>
      <c r="G13" s="87"/>
      <c r="H13" s="146"/>
      <c r="I13" s="105"/>
      <c r="J13" s="60"/>
      <c r="K13" t="s">
        <v>134</v>
      </c>
      <c r="L13" t="s">
        <v>134</v>
      </c>
      <c r="M13" t="s">
        <v>138</v>
      </c>
      <c r="N13" t="s">
        <v>134</v>
      </c>
      <c r="O13" t="s">
        <v>138</v>
      </c>
      <c r="P13" t="s">
        <v>134</v>
      </c>
      <c r="Q13" t="s">
        <v>138</v>
      </c>
      <c r="R13" t="s">
        <v>134</v>
      </c>
      <c r="S13" t="s">
        <v>159</v>
      </c>
      <c r="T13" t="b">
        <f t="shared" ref="T13:T77" si="0">L13=R13</f>
        <v>1</v>
      </c>
    </row>
    <row r="14" spans="1:20" x14ac:dyDescent="0.25">
      <c r="A14" s="80" t="s">
        <v>3</v>
      </c>
      <c r="B14" s="106"/>
      <c r="C14" s="87"/>
      <c r="D14" s="87"/>
      <c r="E14" s="87"/>
      <c r="F14" s="87"/>
      <c r="G14" s="87"/>
      <c r="H14" s="146"/>
      <c r="I14" s="105"/>
      <c r="J14" s="60"/>
      <c r="K14" t="s">
        <v>134</v>
      </c>
      <c r="L14" t="s">
        <v>134</v>
      </c>
      <c r="M14" t="s">
        <v>138</v>
      </c>
      <c r="N14" t="s">
        <v>134</v>
      </c>
      <c r="O14" t="s">
        <v>138</v>
      </c>
      <c r="P14" t="s">
        <v>134</v>
      </c>
      <c r="Q14" t="s">
        <v>138</v>
      </c>
      <c r="R14" t="s">
        <v>134</v>
      </c>
      <c r="S14" t="s">
        <v>159</v>
      </c>
      <c r="T14" t="b">
        <f t="shared" si="0"/>
        <v>1</v>
      </c>
    </row>
    <row r="15" spans="1:20" x14ac:dyDescent="0.25">
      <c r="A15" s="80" t="s">
        <v>4</v>
      </c>
      <c r="B15" s="106"/>
      <c r="C15" s="87"/>
      <c r="D15" s="87"/>
      <c r="E15" s="87"/>
      <c r="F15" s="87"/>
      <c r="G15" s="87"/>
      <c r="H15" s="146"/>
      <c r="I15" s="105"/>
      <c r="J15" s="60"/>
      <c r="K15" t="s">
        <v>134</v>
      </c>
      <c r="L15" t="s">
        <v>134</v>
      </c>
      <c r="M15" t="s">
        <v>138</v>
      </c>
      <c r="N15" t="s">
        <v>134</v>
      </c>
      <c r="O15" t="s">
        <v>138</v>
      </c>
      <c r="P15" t="s">
        <v>134</v>
      </c>
      <c r="Q15" t="s">
        <v>138</v>
      </c>
      <c r="R15" t="s">
        <v>134</v>
      </c>
      <c r="S15" t="s">
        <v>159</v>
      </c>
      <c r="T15" t="b">
        <f t="shared" si="0"/>
        <v>1</v>
      </c>
    </row>
    <row r="16" spans="1:20" x14ac:dyDescent="0.25">
      <c r="A16" s="80" t="s">
        <v>5</v>
      </c>
      <c r="B16" s="106"/>
      <c r="C16" s="87"/>
      <c r="D16" s="87"/>
      <c r="E16" s="87"/>
      <c r="F16" s="87"/>
      <c r="G16" s="87"/>
      <c r="H16" s="146"/>
      <c r="I16" s="105"/>
      <c r="J16" s="60"/>
      <c r="K16" t="s">
        <v>134</v>
      </c>
      <c r="L16" t="s">
        <v>134</v>
      </c>
      <c r="M16" t="s">
        <v>138</v>
      </c>
      <c r="N16" t="s">
        <v>134</v>
      </c>
      <c r="O16" t="s">
        <v>138</v>
      </c>
      <c r="P16" t="s">
        <v>134</v>
      </c>
      <c r="Q16" t="s">
        <v>138</v>
      </c>
      <c r="R16" t="s">
        <v>134</v>
      </c>
      <c r="S16" t="s">
        <v>159</v>
      </c>
      <c r="T16" t="b">
        <f t="shared" si="0"/>
        <v>1</v>
      </c>
    </row>
    <row r="17" spans="1:20" x14ac:dyDescent="0.25">
      <c r="A17" s="80" t="s">
        <v>6</v>
      </c>
      <c r="B17" s="106"/>
      <c r="C17" s="87"/>
      <c r="D17" s="87"/>
      <c r="E17" s="87"/>
      <c r="F17" s="87"/>
      <c r="G17" s="87"/>
      <c r="H17" s="146"/>
      <c r="I17" s="105"/>
      <c r="J17" s="60"/>
      <c r="K17" t="s">
        <v>134</v>
      </c>
      <c r="L17" t="s">
        <v>134</v>
      </c>
      <c r="M17" t="s">
        <v>138</v>
      </c>
      <c r="N17" t="s">
        <v>134</v>
      </c>
      <c r="O17" t="s">
        <v>138</v>
      </c>
      <c r="P17" t="s">
        <v>134</v>
      </c>
      <c r="Q17" t="s">
        <v>138</v>
      </c>
      <c r="R17" t="s">
        <v>134</v>
      </c>
      <c r="S17" t="s">
        <v>159</v>
      </c>
      <c r="T17" t="b">
        <f t="shared" si="0"/>
        <v>1</v>
      </c>
    </row>
    <row r="18" spans="1:20" x14ac:dyDescent="0.25">
      <c r="A18" s="80" t="s">
        <v>7</v>
      </c>
      <c r="B18" s="106"/>
      <c r="C18" s="87"/>
      <c r="D18" s="87"/>
      <c r="E18" s="87"/>
      <c r="F18" s="87"/>
      <c r="G18" s="87"/>
      <c r="H18" s="146"/>
      <c r="I18" s="105"/>
      <c r="J18" s="60"/>
      <c r="K18" t="s">
        <v>134</v>
      </c>
      <c r="L18" t="s">
        <v>134</v>
      </c>
      <c r="M18" t="s">
        <v>138</v>
      </c>
      <c r="N18" t="s">
        <v>134</v>
      </c>
      <c r="O18" t="s">
        <v>138</v>
      </c>
      <c r="P18" t="s">
        <v>134</v>
      </c>
      <c r="Q18" t="s">
        <v>138</v>
      </c>
      <c r="R18" t="s">
        <v>134</v>
      </c>
      <c r="S18" t="s">
        <v>159</v>
      </c>
      <c r="T18" t="b">
        <f t="shared" si="0"/>
        <v>1</v>
      </c>
    </row>
    <row r="19" spans="1:20" x14ac:dyDescent="0.25">
      <c r="A19" s="80" t="s">
        <v>8</v>
      </c>
      <c r="B19" s="106"/>
      <c r="C19" s="87"/>
      <c r="D19" s="87"/>
      <c r="E19" s="87"/>
      <c r="F19" s="87"/>
      <c r="G19" s="87"/>
      <c r="H19" s="146"/>
      <c r="I19" s="105"/>
      <c r="J19" s="60"/>
      <c r="K19" t="s">
        <v>134</v>
      </c>
      <c r="L19" t="s">
        <v>134</v>
      </c>
      <c r="M19" t="s">
        <v>138</v>
      </c>
      <c r="N19" t="s">
        <v>134</v>
      </c>
      <c r="O19" t="s">
        <v>138</v>
      </c>
      <c r="P19" t="s">
        <v>134</v>
      </c>
      <c r="Q19" t="s">
        <v>138</v>
      </c>
      <c r="R19" t="s">
        <v>134</v>
      </c>
      <c r="S19" t="s">
        <v>159</v>
      </c>
      <c r="T19" t="b">
        <f t="shared" si="0"/>
        <v>1</v>
      </c>
    </row>
    <row r="20" spans="1:20" ht="30.75" thickBot="1" x14ac:dyDescent="0.3">
      <c r="A20" s="81" t="s">
        <v>9</v>
      </c>
      <c r="B20" s="107"/>
      <c r="C20" s="90" t="s">
        <v>178</v>
      </c>
      <c r="D20" s="90" t="s">
        <v>179</v>
      </c>
      <c r="E20" s="91"/>
      <c r="F20" s="91"/>
      <c r="G20" s="91"/>
      <c r="H20" s="147"/>
      <c r="I20" s="108"/>
      <c r="J20" s="59" t="s">
        <v>371</v>
      </c>
      <c r="K20" t="s">
        <v>134</v>
      </c>
      <c r="L20" t="s">
        <v>134</v>
      </c>
      <c r="M20" t="s">
        <v>139</v>
      </c>
      <c r="N20" t="s">
        <v>134</v>
      </c>
      <c r="O20" t="s">
        <v>139</v>
      </c>
      <c r="P20" t="s">
        <v>134</v>
      </c>
      <c r="Q20" t="s">
        <v>139</v>
      </c>
      <c r="R20" t="s">
        <v>134</v>
      </c>
      <c r="S20" t="s">
        <v>160</v>
      </c>
      <c r="T20" t="b">
        <f t="shared" si="0"/>
        <v>1</v>
      </c>
    </row>
    <row r="21" spans="1:20" x14ac:dyDescent="0.25">
      <c r="A21" s="225" t="s">
        <v>458</v>
      </c>
      <c r="B21" s="226"/>
      <c r="C21" s="226"/>
      <c r="D21" s="226"/>
      <c r="E21" s="226"/>
      <c r="F21" s="226"/>
      <c r="G21" s="226"/>
      <c r="H21" s="226"/>
      <c r="I21" s="226"/>
      <c r="J21" s="227"/>
      <c r="K21" s="2" t="s">
        <v>136</v>
      </c>
      <c r="L21" t="s">
        <v>134</v>
      </c>
      <c r="N21" t="s">
        <v>134</v>
      </c>
      <c r="P21" t="s">
        <v>136</v>
      </c>
      <c r="R21" t="s">
        <v>134</v>
      </c>
      <c r="T21" t="b">
        <f t="shared" si="0"/>
        <v>1</v>
      </c>
    </row>
    <row r="22" spans="1:20" ht="45" hidden="1" x14ac:dyDescent="0.25">
      <c r="A22" s="82" t="s">
        <v>10</v>
      </c>
      <c r="B22" s="109"/>
      <c r="C22" s="88" t="s">
        <v>178</v>
      </c>
      <c r="D22" s="88" t="s">
        <v>179</v>
      </c>
      <c r="E22" s="89"/>
      <c r="F22" s="89"/>
      <c r="G22" s="89"/>
      <c r="H22" s="148"/>
      <c r="I22" s="111"/>
      <c r="J22" s="61" t="s">
        <v>410</v>
      </c>
      <c r="K22" s="2" t="s">
        <v>134</v>
      </c>
      <c r="L22" s="2" t="s">
        <v>136</v>
      </c>
      <c r="M22" s="2"/>
      <c r="N22" s="2" t="s">
        <v>136</v>
      </c>
      <c r="O22" s="2" t="s">
        <v>140</v>
      </c>
      <c r="P22" s="2" t="s">
        <v>136</v>
      </c>
      <c r="Q22" s="2" t="s">
        <v>140</v>
      </c>
      <c r="R22" s="2" t="s">
        <v>136</v>
      </c>
      <c r="T22" t="b">
        <f t="shared" si="0"/>
        <v>1</v>
      </c>
    </row>
    <row r="23" spans="1:20" ht="30" hidden="1" x14ac:dyDescent="0.25">
      <c r="A23" s="82" t="s">
        <v>11</v>
      </c>
      <c r="B23" s="109"/>
      <c r="C23" s="89"/>
      <c r="D23" s="89"/>
      <c r="E23" s="89"/>
      <c r="F23" s="89"/>
      <c r="G23" s="89"/>
      <c r="H23" s="148"/>
      <c r="I23" s="111"/>
      <c r="J23" s="61" t="s">
        <v>411</v>
      </c>
      <c r="K23" s="2" t="s">
        <v>134</v>
      </c>
      <c r="L23" s="2" t="s">
        <v>136</v>
      </c>
      <c r="M23" s="2"/>
      <c r="N23" s="2" t="s">
        <v>136</v>
      </c>
      <c r="O23" s="2" t="s">
        <v>140</v>
      </c>
      <c r="P23" s="2" t="s">
        <v>136</v>
      </c>
      <c r="Q23" s="2" t="s">
        <v>140</v>
      </c>
      <c r="R23" s="2" t="s">
        <v>136</v>
      </c>
      <c r="T23" t="b">
        <f t="shared" si="0"/>
        <v>1</v>
      </c>
    </row>
    <row r="24" spans="1:20" hidden="1" x14ac:dyDescent="0.25">
      <c r="A24" s="82" t="s">
        <v>12</v>
      </c>
      <c r="B24" s="109"/>
      <c r="C24" s="88" t="s">
        <v>180</v>
      </c>
      <c r="D24" s="88" t="s">
        <v>181</v>
      </c>
      <c r="E24" s="88" t="s">
        <v>184</v>
      </c>
      <c r="F24" s="88" t="s">
        <v>74</v>
      </c>
      <c r="G24" s="89"/>
      <c r="H24" s="148"/>
      <c r="I24" s="111"/>
      <c r="J24" s="60"/>
      <c r="K24" t="s">
        <v>134</v>
      </c>
      <c r="L24" s="2" t="s">
        <v>136</v>
      </c>
      <c r="M24" s="2"/>
      <c r="N24" s="2" t="s">
        <v>136</v>
      </c>
      <c r="O24" s="2" t="s">
        <v>140</v>
      </c>
      <c r="P24" s="2" t="s">
        <v>136</v>
      </c>
      <c r="Q24" s="2" t="s">
        <v>140</v>
      </c>
      <c r="R24" s="2" t="s">
        <v>136</v>
      </c>
      <c r="T24" t="b">
        <f t="shared" si="0"/>
        <v>1</v>
      </c>
    </row>
    <row r="25" spans="1:20" hidden="1" x14ac:dyDescent="0.25">
      <c r="A25" s="82" t="s">
        <v>13</v>
      </c>
      <c r="B25" s="109"/>
      <c r="C25" s="88" t="s">
        <v>180</v>
      </c>
      <c r="D25" s="88" t="s">
        <v>181</v>
      </c>
      <c r="E25" s="88" t="s">
        <v>184</v>
      </c>
      <c r="F25" s="88" t="s">
        <v>74</v>
      </c>
      <c r="G25" s="89"/>
      <c r="H25" s="148"/>
      <c r="I25" s="111"/>
      <c r="J25" s="60"/>
      <c r="K25" t="s">
        <v>134</v>
      </c>
      <c r="L25" s="2" t="s">
        <v>136</v>
      </c>
      <c r="M25" s="2"/>
      <c r="N25" s="2" t="s">
        <v>136</v>
      </c>
      <c r="O25" s="2" t="s">
        <v>140</v>
      </c>
      <c r="P25" s="2" t="s">
        <v>136</v>
      </c>
      <c r="Q25" s="2" t="s">
        <v>140</v>
      </c>
      <c r="R25" s="2" t="s">
        <v>136</v>
      </c>
      <c r="T25" t="b">
        <f t="shared" si="0"/>
        <v>1</v>
      </c>
    </row>
    <row r="26" spans="1:20" ht="30" hidden="1" x14ac:dyDescent="0.25">
      <c r="A26" s="82" t="s">
        <v>14</v>
      </c>
      <c r="B26" s="109"/>
      <c r="C26" s="89"/>
      <c r="D26" s="89"/>
      <c r="E26" s="89"/>
      <c r="F26" s="89"/>
      <c r="G26" s="89"/>
      <c r="H26" s="148"/>
      <c r="I26" s="111"/>
      <c r="J26" s="61" t="s">
        <v>412</v>
      </c>
      <c r="K26" s="2" t="s">
        <v>134</v>
      </c>
      <c r="L26" s="2" t="s">
        <v>136</v>
      </c>
      <c r="M26" s="2"/>
      <c r="N26" s="2" t="s">
        <v>136</v>
      </c>
      <c r="O26" s="2" t="s">
        <v>140</v>
      </c>
      <c r="P26" s="2" t="s">
        <v>136</v>
      </c>
      <c r="Q26" s="2" t="s">
        <v>140</v>
      </c>
      <c r="R26" s="2" t="s">
        <v>136</v>
      </c>
      <c r="T26" t="b">
        <f t="shared" si="0"/>
        <v>1</v>
      </c>
    </row>
    <row r="27" spans="1:20" ht="30" hidden="1" x14ac:dyDescent="0.25">
      <c r="A27" s="82" t="s">
        <v>15</v>
      </c>
      <c r="B27" s="109"/>
      <c r="C27" s="88" t="s">
        <v>178</v>
      </c>
      <c r="D27" s="88" t="s">
        <v>179</v>
      </c>
      <c r="E27" s="89"/>
      <c r="F27" s="89"/>
      <c r="G27" s="89"/>
      <c r="H27" s="148"/>
      <c r="I27" s="111"/>
      <c r="J27" s="61" t="s">
        <v>413</v>
      </c>
      <c r="K27" s="2" t="s">
        <v>134</v>
      </c>
      <c r="L27" s="2" t="s">
        <v>136</v>
      </c>
      <c r="M27" s="2"/>
      <c r="N27" s="2" t="s">
        <v>136</v>
      </c>
      <c r="O27" s="2" t="s">
        <v>140</v>
      </c>
      <c r="P27" s="2" t="s">
        <v>136</v>
      </c>
      <c r="Q27" s="2" t="s">
        <v>140</v>
      </c>
      <c r="R27" s="2" t="s">
        <v>136</v>
      </c>
      <c r="T27" t="b">
        <f t="shared" si="0"/>
        <v>1</v>
      </c>
    </row>
    <row r="28" spans="1:20" ht="195" x14ac:dyDescent="0.25">
      <c r="A28" s="80" t="s">
        <v>16</v>
      </c>
      <c r="B28" s="109"/>
      <c r="C28" s="88" t="s">
        <v>135</v>
      </c>
      <c r="D28" s="88" t="s">
        <v>185</v>
      </c>
      <c r="E28" s="97"/>
      <c r="F28" s="89"/>
      <c r="G28" s="89"/>
      <c r="H28" s="148"/>
      <c r="I28" s="111"/>
      <c r="J28" s="61" t="s">
        <v>460</v>
      </c>
      <c r="K28" t="s">
        <v>134</v>
      </c>
      <c r="L28" t="s">
        <v>134</v>
      </c>
      <c r="M28" s="2" t="s">
        <v>140</v>
      </c>
      <c r="N28" t="s">
        <v>134</v>
      </c>
      <c r="O28" s="2" t="s">
        <v>140</v>
      </c>
      <c r="P28" t="s">
        <v>136</v>
      </c>
      <c r="R28" t="s">
        <v>134</v>
      </c>
      <c r="S28" t="s">
        <v>161</v>
      </c>
      <c r="T28" t="b">
        <f t="shared" si="0"/>
        <v>1</v>
      </c>
    </row>
    <row r="29" spans="1:20" ht="45" x14ac:dyDescent="0.25">
      <c r="A29" s="80" t="s">
        <v>17</v>
      </c>
      <c r="B29" s="109"/>
      <c r="C29" s="88" t="s">
        <v>188</v>
      </c>
      <c r="D29" s="88" t="s">
        <v>182</v>
      </c>
      <c r="E29" s="88" t="s">
        <v>186</v>
      </c>
      <c r="F29" s="89"/>
      <c r="G29" s="89"/>
      <c r="H29" s="148"/>
      <c r="I29" s="111"/>
      <c r="J29" s="61" t="s">
        <v>459</v>
      </c>
      <c r="K29" t="s">
        <v>134</v>
      </c>
      <c r="L29" t="s">
        <v>134</v>
      </c>
      <c r="M29" s="2" t="s">
        <v>140</v>
      </c>
      <c r="N29" t="s">
        <v>134</v>
      </c>
      <c r="O29" s="2" t="s">
        <v>140</v>
      </c>
      <c r="P29" t="s">
        <v>136</v>
      </c>
      <c r="Q29" s="2" t="s">
        <v>140</v>
      </c>
      <c r="R29" t="s">
        <v>134</v>
      </c>
      <c r="S29" s="2" t="s">
        <v>161</v>
      </c>
      <c r="T29" t="b">
        <f t="shared" si="0"/>
        <v>1</v>
      </c>
    </row>
    <row r="30" spans="1:20" ht="45" x14ac:dyDescent="0.25">
      <c r="A30" s="80" t="s">
        <v>18</v>
      </c>
      <c r="B30" s="109"/>
      <c r="C30" s="89"/>
      <c r="D30" s="89"/>
      <c r="E30" s="89"/>
      <c r="F30" s="89"/>
      <c r="G30" s="89"/>
      <c r="H30" s="148"/>
      <c r="I30" s="111"/>
      <c r="J30" s="61" t="s">
        <v>372</v>
      </c>
      <c r="K30" t="s">
        <v>134</v>
      </c>
      <c r="L30" t="s">
        <v>134</v>
      </c>
      <c r="M30" s="2" t="s">
        <v>140</v>
      </c>
      <c r="N30" t="s">
        <v>134</v>
      </c>
      <c r="O30" s="2" t="s">
        <v>140</v>
      </c>
      <c r="P30" t="s">
        <v>136</v>
      </c>
      <c r="R30" t="s">
        <v>134</v>
      </c>
      <c r="S30" t="s">
        <v>161</v>
      </c>
      <c r="T30" t="b">
        <f t="shared" si="0"/>
        <v>1</v>
      </c>
    </row>
    <row r="31" spans="1:20" ht="15.75" thickBot="1" x14ac:dyDescent="0.3">
      <c r="A31" s="81" t="s">
        <v>19</v>
      </c>
      <c r="B31" s="110"/>
      <c r="C31" s="90" t="s">
        <v>466</v>
      </c>
      <c r="D31" s="90" t="s">
        <v>467</v>
      </c>
      <c r="E31" s="90" t="s">
        <v>468</v>
      </c>
      <c r="F31" s="90" t="s">
        <v>469</v>
      </c>
      <c r="G31" s="90" t="s">
        <v>470</v>
      </c>
      <c r="H31" s="147"/>
      <c r="I31" s="108"/>
      <c r="J31" s="62"/>
      <c r="K31" t="s">
        <v>134</v>
      </c>
      <c r="L31" t="s">
        <v>134</v>
      </c>
      <c r="M31" t="s">
        <v>141</v>
      </c>
      <c r="N31" t="s">
        <v>134</v>
      </c>
      <c r="O31" t="s">
        <v>141</v>
      </c>
      <c r="P31" t="s">
        <v>136</v>
      </c>
      <c r="Q31" t="s">
        <v>140</v>
      </c>
      <c r="R31" t="s">
        <v>134</v>
      </c>
      <c r="S31" t="s">
        <v>161</v>
      </c>
      <c r="T31" t="b">
        <f t="shared" si="0"/>
        <v>1</v>
      </c>
    </row>
    <row r="32" spans="1:20" x14ac:dyDescent="0.25">
      <c r="A32" s="225" t="s">
        <v>20</v>
      </c>
      <c r="B32" s="226"/>
      <c r="C32" s="226"/>
      <c r="D32" s="226"/>
      <c r="E32" s="226"/>
      <c r="F32" s="226"/>
      <c r="G32" s="226"/>
      <c r="H32" s="226"/>
      <c r="I32" s="226"/>
      <c r="J32" s="227"/>
      <c r="K32" s="2" t="s">
        <v>136</v>
      </c>
      <c r="L32" t="s">
        <v>134</v>
      </c>
      <c r="N32" t="s">
        <v>134</v>
      </c>
      <c r="P32" t="s">
        <v>134</v>
      </c>
      <c r="R32" t="s">
        <v>134</v>
      </c>
      <c r="T32" t="b">
        <f t="shared" si="0"/>
        <v>1</v>
      </c>
    </row>
    <row r="33" spans="1:20" x14ac:dyDescent="0.25">
      <c r="A33" s="15" t="s">
        <v>22</v>
      </c>
      <c r="B33" s="112"/>
      <c r="C33" s="96"/>
      <c r="D33" s="96"/>
      <c r="E33" s="96"/>
      <c r="F33" s="96"/>
      <c r="G33" s="96"/>
      <c r="H33" s="149"/>
      <c r="I33" s="113"/>
      <c r="J33" s="63" t="s">
        <v>373</v>
      </c>
      <c r="K33" t="s">
        <v>134</v>
      </c>
      <c r="L33" t="s">
        <v>134</v>
      </c>
      <c r="M33" t="s">
        <v>142</v>
      </c>
      <c r="N33" t="s">
        <v>134</v>
      </c>
      <c r="O33" t="s">
        <v>142</v>
      </c>
      <c r="P33" t="s">
        <v>136</v>
      </c>
      <c r="Q33" t="s">
        <v>142</v>
      </c>
      <c r="R33" t="s">
        <v>134</v>
      </c>
      <c r="S33" t="s">
        <v>162</v>
      </c>
      <c r="T33" t="b">
        <f t="shared" si="0"/>
        <v>1</v>
      </c>
    </row>
    <row r="34" spans="1:20" hidden="1" x14ac:dyDescent="0.25">
      <c r="A34" s="10" t="s">
        <v>22</v>
      </c>
      <c r="B34" s="106"/>
      <c r="C34" s="87"/>
      <c r="D34" s="87"/>
      <c r="E34" s="87"/>
      <c r="F34" s="87"/>
      <c r="G34" s="87"/>
      <c r="H34" s="146"/>
      <c r="I34" s="111"/>
      <c r="J34" s="58" t="s">
        <v>395</v>
      </c>
      <c r="K34" t="s">
        <v>134</v>
      </c>
      <c r="L34" t="s">
        <v>136</v>
      </c>
      <c r="M34" t="s">
        <v>142</v>
      </c>
      <c r="N34" t="s">
        <v>136</v>
      </c>
      <c r="O34" t="s">
        <v>142</v>
      </c>
      <c r="P34" t="s">
        <v>134</v>
      </c>
      <c r="Q34" t="s">
        <v>142</v>
      </c>
      <c r="R34" t="s">
        <v>136</v>
      </c>
      <c r="S34" t="s">
        <v>162</v>
      </c>
      <c r="T34" t="b">
        <f t="shared" si="0"/>
        <v>1</v>
      </c>
    </row>
    <row r="35" spans="1:20" hidden="1" x14ac:dyDescent="0.25">
      <c r="A35" s="220" t="s">
        <v>21</v>
      </c>
      <c r="B35" s="221"/>
      <c r="C35" s="221"/>
      <c r="D35" s="221"/>
      <c r="E35" s="221"/>
      <c r="F35" s="221"/>
      <c r="G35" s="221"/>
      <c r="H35" s="221"/>
      <c r="I35" s="221"/>
      <c r="J35" s="222"/>
      <c r="K35" s="2" t="s">
        <v>136</v>
      </c>
      <c r="L35" s="2" t="s">
        <v>136</v>
      </c>
      <c r="N35" s="2" t="s">
        <v>136</v>
      </c>
      <c r="P35" t="s">
        <v>134</v>
      </c>
      <c r="Q35" t="s">
        <v>141</v>
      </c>
      <c r="R35" t="s">
        <v>136</v>
      </c>
      <c r="T35" t="b">
        <f t="shared" si="0"/>
        <v>1</v>
      </c>
    </row>
    <row r="36" spans="1:20" hidden="1" x14ac:dyDescent="0.25">
      <c r="A36" s="12" t="s">
        <v>191</v>
      </c>
      <c r="B36" s="106"/>
      <c r="C36" s="86" t="s">
        <v>178</v>
      </c>
      <c r="D36" s="86" t="s">
        <v>179</v>
      </c>
      <c r="E36" s="87"/>
      <c r="F36" s="87"/>
      <c r="G36" s="87"/>
      <c r="H36" s="146"/>
      <c r="I36" s="223"/>
      <c r="J36" s="228" t="s">
        <v>394</v>
      </c>
      <c r="K36" s="219" t="s">
        <v>134</v>
      </c>
      <c r="L36" s="2" t="s">
        <v>136</v>
      </c>
      <c r="N36" s="2" t="s">
        <v>136</v>
      </c>
      <c r="P36" t="s">
        <v>134</v>
      </c>
      <c r="Q36" t="s">
        <v>141</v>
      </c>
      <c r="R36" t="s">
        <v>136</v>
      </c>
      <c r="T36" t="b">
        <f t="shared" si="0"/>
        <v>1</v>
      </c>
    </row>
    <row r="37" spans="1:20" hidden="1" x14ac:dyDescent="0.25">
      <c r="A37" s="12" t="s">
        <v>193</v>
      </c>
      <c r="B37" s="106"/>
      <c r="C37" s="86" t="s">
        <v>178</v>
      </c>
      <c r="D37" s="86" t="s">
        <v>179</v>
      </c>
      <c r="E37" s="87"/>
      <c r="F37" s="87"/>
      <c r="G37" s="87"/>
      <c r="H37" s="146"/>
      <c r="I37" s="223"/>
      <c r="J37" s="228"/>
      <c r="K37" s="219"/>
      <c r="L37" s="2" t="s">
        <v>136</v>
      </c>
      <c r="N37" s="2" t="s">
        <v>136</v>
      </c>
      <c r="P37" t="s">
        <v>134</v>
      </c>
      <c r="Q37" t="s">
        <v>141</v>
      </c>
      <c r="R37" t="s">
        <v>136</v>
      </c>
      <c r="T37" t="b">
        <f t="shared" si="0"/>
        <v>1</v>
      </c>
    </row>
    <row r="38" spans="1:20" hidden="1" x14ac:dyDescent="0.25">
      <c r="A38" s="12" t="s">
        <v>195</v>
      </c>
      <c r="B38" s="106"/>
      <c r="C38" s="86" t="s">
        <v>178</v>
      </c>
      <c r="D38" s="86" t="s">
        <v>179</v>
      </c>
      <c r="E38" s="87"/>
      <c r="F38" s="87"/>
      <c r="G38" s="87"/>
      <c r="H38" s="146"/>
      <c r="I38" s="223"/>
      <c r="J38" s="228"/>
      <c r="K38" s="219"/>
      <c r="L38" s="2" t="s">
        <v>136</v>
      </c>
      <c r="N38" s="2" t="s">
        <v>136</v>
      </c>
      <c r="P38" t="s">
        <v>134</v>
      </c>
      <c r="Q38" t="s">
        <v>141</v>
      </c>
      <c r="R38" t="s">
        <v>136</v>
      </c>
      <c r="T38" t="b">
        <f t="shared" si="0"/>
        <v>1</v>
      </c>
    </row>
    <row r="39" spans="1:20" hidden="1" x14ac:dyDescent="0.25">
      <c r="A39" s="12" t="s">
        <v>197</v>
      </c>
      <c r="B39" s="106"/>
      <c r="C39" s="86" t="s">
        <v>178</v>
      </c>
      <c r="D39" s="86" t="s">
        <v>179</v>
      </c>
      <c r="E39" s="87"/>
      <c r="F39" s="87"/>
      <c r="G39" s="87"/>
      <c r="H39" s="146"/>
      <c r="I39" s="223"/>
      <c r="J39" s="228"/>
      <c r="K39" s="219"/>
      <c r="L39" s="2" t="s">
        <v>136</v>
      </c>
      <c r="N39" s="2" t="s">
        <v>136</v>
      </c>
      <c r="P39" t="s">
        <v>134</v>
      </c>
      <c r="Q39" t="s">
        <v>141</v>
      </c>
      <c r="R39" t="s">
        <v>136</v>
      </c>
      <c r="T39" t="b">
        <f t="shared" si="0"/>
        <v>1</v>
      </c>
    </row>
    <row r="40" spans="1:20" hidden="1" x14ac:dyDescent="0.25">
      <c r="A40" s="220" t="s">
        <v>23</v>
      </c>
      <c r="B40" s="221"/>
      <c r="C40" s="221"/>
      <c r="D40" s="221"/>
      <c r="E40" s="221"/>
      <c r="F40" s="221"/>
      <c r="G40" s="221"/>
      <c r="H40" s="221"/>
      <c r="I40" s="221"/>
      <c r="J40" s="222"/>
      <c r="K40" s="2" t="s">
        <v>136</v>
      </c>
      <c r="L40" t="s">
        <v>136</v>
      </c>
      <c r="N40" t="s">
        <v>136</v>
      </c>
      <c r="P40" t="s">
        <v>134</v>
      </c>
      <c r="Q40" t="s">
        <v>143</v>
      </c>
      <c r="R40" t="s">
        <v>136</v>
      </c>
      <c r="T40" t="b">
        <f t="shared" si="0"/>
        <v>1</v>
      </c>
    </row>
    <row r="41" spans="1:20" hidden="1" x14ac:dyDescent="0.25">
      <c r="A41" s="12" t="s">
        <v>429</v>
      </c>
      <c r="B41" s="106"/>
      <c r="C41" s="86" t="s">
        <v>178</v>
      </c>
      <c r="D41" s="86" t="s">
        <v>179</v>
      </c>
      <c r="E41" s="87"/>
      <c r="F41" s="87"/>
      <c r="G41" s="87"/>
      <c r="H41" s="146"/>
      <c r="I41" s="223"/>
      <c r="J41" s="224" t="s">
        <v>432</v>
      </c>
      <c r="K41" s="219" t="s">
        <v>134</v>
      </c>
      <c r="L41" t="s">
        <v>136</v>
      </c>
      <c r="N41" t="s">
        <v>136</v>
      </c>
      <c r="P41" t="s">
        <v>134</v>
      </c>
      <c r="Q41" t="s">
        <v>143</v>
      </c>
      <c r="R41" t="s">
        <v>136</v>
      </c>
      <c r="T41" t="b">
        <f t="shared" si="0"/>
        <v>1</v>
      </c>
    </row>
    <row r="42" spans="1:20" hidden="1" x14ac:dyDescent="0.25">
      <c r="A42" s="12" t="s">
        <v>430</v>
      </c>
      <c r="B42" s="106"/>
      <c r="C42" s="86" t="s">
        <v>178</v>
      </c>
      <c r="D42" s="86" t="s">
        <v>179</v>
      </c>
      <c r="E42" s="87"/>
      <c r="F42" s="87"/>
      <c r="G42" s="87"/>
      <c r="H42" s="146"/>
      <c r="I42" s="223"/>
      <c r="J42" s="224"/>
      <c r="K42" s="219"/>
      <c r="L42" t="s">
        <v>136</v>
      </c>
      <c r="N42" t="s">
        <v>136</v>
      </c>
      <c r="P42" t="s">
        <v>134</v>
      </c>
      <c r="Q42" t="s">
        <v>143</v>
      </c>
      <c r="R42" t="s">
        <v>136</v>
      </c>
      <c r="T42" t="b">
        <f t="shared" si="0"/>
        <v>1</v>
      </c>
    </row>
    <row r="43" spans="1:20" hidden="1" x14ac:dyDescent="0.25">
      <c r="A43" s="12" t="s">
        <v>431</v>
      </c>
      <c r="B43" s="106"/>
      <c r="C43" s="86" t="s">
        <v>178</v>
      </c>
      <c r="D43" s="86" t="s">
        <v>179</v>
      </c>
      <c r="E43" s="87"/>
      <c r="F43" s="87"/>
      <c r="G43" s="87"/>
      <c r="H43" s="146"/>
      <c r="I43" s="223"/>
      <c r="J43" s="224"/>
      <c r="K43" s="219"/>
      <c r="L43" t="s">
        <v>136</v>
      </c>
      <c r="N43" t="s">
        <v>136</v>
      </c>
      <c r="P43" t="s">
        <v>134</v>
      </c>
      <c r="Q43" t="s">
        <v>143</v>
      </c>
      <c r="R43" t="s">
        <v>136</v>
      </c>
      <c r="T43" t="b">
        <f t="shared" si="0"/>
        <v>1</v>
      </c>
    </row>
    <row r="44" spans="1:20" hidden="1" x14ac:dyDescent="0.25">
      <c r="A44" s="220" t="s">
        <v>24</v>
      </c>
      <c r="B44" s="221"/>
      <c r="C44" s="221"/>
      <c r="D44" s="221"/>
      <c r="E44" s="221"/>
      <c r="F44" s="221"/>
      <c r="G44" s="221"/>
      <c r="H44" s="221"/>
      <c r="I44" s="221"/>
      <c r="J44" s="222"/>
      <c r="K44" s="2" t="s">
        <v>136</v>
      </c>
      <c r="L44" t="s">
        <v>136</v>
      </c>
      <c r="N44" t="s">
        <v>136</v>
      </c>
      <c r="P44" t="s">
        <v>134</v>
      </c>
      <c r="Q44" t="s">
        <v>143</v>
      </c>
      <c r="R44" t="s">
        <v>136</v>
      </c>
      <c r="T44" t="b">
        <f t="shared" si="0"/>
        <v>1</v>
      </c>
    </row>
    <row r="45" spans="1:20" hidden="1" x14ac:dyDescent="0.25">
      <c r="A45" s="12" t="s">
        <v>433</v>
      </c>
      <c r="B45" s="106"/>
      <c r="C45" s="86" t="s">
        <v>178</v>
      </c>
      <c r="D45" s="86" t="s">
        <v>179</v>
      </c>
      <c r="E45" s="87"/>
      <c r="F45" s="87"/>
      <c r="G45" s="87"/>
      <c r="H45" s="146"/>
      <c r="I45" s="223"/>
      <c r="J45" s="224" t="s">
        <v>441</v>
      </c>
      <c r="K45" s="219" t="s">
        <v>134</v>
      </c>
      <c r="L45" t="s">
        <v>136</v>
      </c>
      <c r="N45" t="s">
        <v>136</v>
      </c>
      <c r="P45" t="s">
        <v>134</v>
      </c>
      <c r="Q45" t="s">
        <v>143</v>
      </c>
      <c r="R45" t="s">
        <v>136</v>
      </c>
      <c r="T45" t="b">
        <f t="shared" si="0"/>
        <v>1</v>
      </c>
    </row>
    <row r="46" spans="1:20" hidden="1" x14ac:dyDescent="0.25">
      <c r="A46" s="12" t="s">
        <v>434</v>
      </c>
      <c r="B46" s="106"/>
      <c r="C46" s="86" t="s">
        <v>178</v>
      </c>
      <c r="D46" s="86" t="s">
        <v>179</v>
      </c>
      <c r="E46" s="87"/>
      <c r="F46" s="87"/>
      <c r="G46" s="87"/>
      <c r="H46" s="146"/>
      <c r="I46" s="223"/>
      <c r="J46" s="224"/>
      <c r="K46" s="219"/>
      <c r="L46" t="s">
        <v>136</v>
      </c>
      <c r="N46" t="s">
        <v>136</v>
      </c>
      <c r="P46" t="s">
        <v>134</v>
      </c>
      <c r="Q46" t="s">
        <v>143</v>
      </c>
      <c r="R46" t="s">
        <v>136</v>
      </c>
      <c r="T46" t="b">
        <f t="shared" si="0"/>
        <v>1</v>
      </c>
    </row>
    <row r="47" spans="1:20" hidden="1" x14ac:dyDescent="0.25">
      <c r="A47" s="12" t="s">
        <v>435</v>
      </c>
      <c r="B47" s="106"/>
      <c r="C47" s="86" t="s">
        <v>178</v>
      </c>
      <c r="D47" s="86" t="s">
        <v>179</v>
      </c>
      <c r="E47" s="87"/>
      <c r="F47" s="87"/>
      <c r="G47" s="87"/>
      <c r="H47" s="146"/>
      <c r="I47" s="223"/>
      <c r="J47" s="224"/>
      <c r="K47" s="219"/>
      <c r="L47" t="s">
        <v>136</v>
      </c>
      <c r="N47" t="s">
        <v>136</v>
      </c>
      <c r="P47" t="s">
        <v>134</v>
      </c>
      <c r="Q47" t="s">
        <v>143</v>
      </c>
      <c r="R47" t="s">
        <v>136</v>
      </c>
      <c r="T47" t="b">
        <f t="shared" si="0"/>
        <v>1</v>
      </c>
    </row>
    <row r="48" spans="1:20" hidden="1" x14ac:dyDescent="0.25">
      <c r="A48" s="12" t="s">
        <v>436</v>
      </c>
      <c r="B48" s="106"/>
      <c r="C48" s="86" t="s">
        <v>178</v>
      </c>
      <c r="D48" s="86" t="s">
        <v>179</v>
      </c>
      <c r="E48" s="87"/>
      <c r="F48" s="87"/>
      <c r="G48" s="87"/>
      <c r="H48" s="146"/>
      <c r="I48" s="223"/>
      <c r="J48" s="224"/>
      <c r="K48" s="219"/>
      <c r="L48" t="s">
        <v>136</v>
      </c>
      <c r="N48" t="s">
        <v>136</v>
      </c>
      <c r="P48" t="s">
        <v>134</v>
      </c>
      <c r="Q48" t="s">
        <v>143</v>
      </c>
      <c r="R48" t="s">
        <v>136</v>
      </c>
      <c r="T48" t="b">
        <f t="shared" si="0"/>
        <v>1</v>
      </c>
    </row>
    <row r="49" spans="1:20" hidden="1" x14ac:dyDescent="0.25">
      <c r="A49" s="12" t="s">
        <v>437</v>
      </c>
      <c r="B49" s="106"/>
      <c r="C49" s="86" t="s">
        <v>178</v>
      </c>
      <c r="D49" s="86" t="s">
        <v>179</v>
      </c>
      <c r="E49" s="87"/>
      <c r="F49" s="87"/>
      <c r="G49" s="87"/>
      <c r="H49" s="146"/>
      <c r="I49" s="223"/>
      <c r="J49" s="224"/>
      <c r="K49" s="219"/>
      <c r="L49" t="s">
        <v>136</v>
      </c>
      <c r="N49" t="s">
        <v>136</v>
      </c>
      <c r="P49" t="s">
        <v>134</v>
      </c>
      <c r="Q49" t="s">
        <v>143</v>
      </c>
      <c r="R49" t="s">
        <v>136</v>
      </c>
      <c r="T49" t="b">
        <f t="shared" si="0"/>
        <v>1</v>
      </c>
    </row>
    <row r="50" spans="1:20" hidden="1" x14ac:dyDescent="0.25">
      <c r="A50" s="12" t="s">
        <v>438</v>
      </c>
      <c r="B50" s="106"/>
      <c r="C50" s="86" t="s">
        <v>178</v>
      </c>
      <c r="D50" s="86" t="s">
        <v>179</v>
      </c>
      <c r="E50" s="87"/>
      <c r="F50" s="87"/>
      <c r="G50" s="87"/>
      <c r="H50" s="146"/>
      <c r="I50" s="223"/>
      <c r="J50" s="224"/>
      <c r="K50" s="219"/>
      <c r="L50" t="s">
        <v>136</v>
      </c>
      <c r="N50" t="s">
        <v>136</v>
      </c>
      <c r="P50" t="s">
        <v>134</v>
      </c>
      <c r="Q50" t="s">
        <v>143</v>
      </c>
      <c r="R50" t="s">
        <v>136</v>
      </c>
      <c r="T50" t="b">
        <f t="shared" si="0"/>
        <v>1</v>
      </c>
    </row>
    <row r="51" spans="1:20" hidden="1" x14ac:dyDescent="0.25">
      <c r="A51" s="12" t="s">
        <v>439</v>
      </c>
      <c r="B51" s="106"/>
      <c r="C51" s="86" t="s">
        <v>178</v>
      </c>
      <c r="D51" s="86" t="s">
        <v>179</v>
      </c>
      <c r="E51" s="87"/>
      <c r="F51" s="87"/>
      <c r="G51" s="87"/>
      <c r="H51" s="146"/>
      <c r="I51" s="223"/>
      <c r="J51" s="224"/>
      <c r="K51" s="219"/>
      <c r="L51" t="s">
        <v>136</v>
      </c>
      <c r="N51" t="s">
        <v>136</v>
      </c>
      <c r="P51" t="s">
        <v>134</v>
      </c>
      <c r="Q51" t="s">
        <v>143</v>
      </c>
      <c r="R51" t="s">
        <v>136</v>
      </c>
      <c r="T51" t="b">
        <f t="shared" si="0"/>
        <v>1</v>
      </c>
    </row>
    <row r="52" spans="1:20" hidden="1" x14ac:dyDescent="0.25">
      <c r="A52" s="12" t="s">
        <v>440</v>
      </c>
      <c r="B52" s="106"/>
      <c r="C52" s="86" t="s">
        <v>178</v>
      </c>
      <c r="D52" s="86" t="s">
        <v>179</v>
      </c>
      <c r="E52" s="87"/>
      <c r="F52" s="87"/>
      <c r="G52" s="87"/>
      <c r="H52" s="146"/>
      <c r="I52" s="223"/>
      <c r="J52" s="224"/>
      <c r="K52" s="219"/>
      <c r="L52" t="s">
        <v>136</v>
      </c>
      <c r="N52" t="s">
        <v>136</v>
      </c>
      <c r="P52" t="s">
        <v>134</v>
      </c>
      <c r="Q52" t="s">
        <v>143</v>
      </c>
      <c r="R52" t="s">
        <v>136</v>
      </c>
      <c r="T52" t="b">
        <f t="shared" si="0"/>
        <v>1</v>
      </c>
    </row>
    <row r="53" spans="1:20" hidden="1" x14ac:dyDescent="0.25">
      <c r="A53" s="229" t="s">
        <v>25</v>
      </c>
      <c r="B53" s="230"/>
      <c r="C53" s="230"/>
      <c r="D53" s="230"/>
      <c r="E53" s="230"/>
      <c r="F53" s="230"/>
      <c r="G53" s="230"/>
      <c r="H53" s="230"/>
      <c r="I53" s="230"/>
      <c r="J53" s="231"/>
      <c r="K53" s="2" t="s">
        <v>136</v>
      </c>
      <c r="L53" t="s">
        <v>136</v>
      </c>
      <c r="N53" t="s">
        <v>136</v>
      </c>
      <c r="P53" t="s">
        <v>134</v>
      </c>
      <c r="Q53" t="s">
        <v>143</v>
      </c>
      <c r="R53" t="s">
        <v>136</v>
      </c>
      <c r="T53" t="b">
        <f t="shared" si="0"/>
        <v>1</v>
      </c>
    </row>
    <row r="54" spans="1:20" ht="30" hidden="1" x14ac:dyDescent="0.25">
      <c r="A54" s="47" t="s">
        <v>442</v>
      </c>
      <c r="B54" s="106"/>
      <c r="C54" s="86" t="s">
        <v>178</v>
      </c>
      <c r="D54" s="86" t="s">
        <v>179</v>
      </c>
      <c r="E54" s="87"/>
      <c r="F54" s="87"/>
      <c r="G54" s="87"/>
      <c r="H54" s="146"/>
      <c r="I54" s="223"/>
      <c r="J54" s="224" t="s">
        <v>445</v>
      </c>
      <c r="K54" s="219" t="s">
        <v>134</v>
      </c>
      <c r="L54" t="s">
        <v>136</v>
      </c>
      <c r="N54" t="s">
        <v>136</v>
      </c>
      <c r="P54" t="s">
        <v>134</v>
      </c>
      <c r="Q54" t="s">
        <v>143</v>
      </c>
      <c r="R54" t="s">
        <v>136</v>
      </c>
      <c r="T54" t="b">
        <f t="shared" si="0"/>
        <v>1</v>
      </c>
    </row>
    <row r="55" spans="1:20" hidden="1" x14ac:dyDescent="0.25">
      <c r="A55" s="47" t="s">
        <v>443</v>
      </c>
      <c r="B55" s="106"/>
      <c r="C55" s="86" t="s">
        <v>178</v>
      </c>
      <c r="D55" s="86" t="s">
        <v>179</v>
      </c>
      <c r="E55" s="87"/>
      <c r="F55" s="87"/>
      <c r="G55" s="87"/>
      <c r="H55" s="146"/>
      <c r="I55" s="223"/>
      <c r="J55" s="224"/>
      <c r="K55" s="219"/>
      <c r="L55" t="s">
        <v>136</v>
      </c>
      <c r="N55" t="s">
        <v>136</v>
      </c>
      <c r="P55" t="s">
        <v>134</v>
      </c>
      <c r="Q55" t="s">
        <v>143</v>
      </c>
      <c r="R55" t="s">
        <v>136</v>
      </c>
      <c r="T55" t="b">
        <f t="shared" si="0"/>
        <v>1</v>
      </c>
    </row>
    <row r="56" spans="1:20" hidden="1" x14ac:dyDescent="0.25">
      <c r="A56" s="13" t="s">
        <v>444</v>
      </c>
      <c r="B56" s="106"/>
      <c r="C56" s="86" t="s">
        <v>178</v>
      </c>
      <c r="D56" s="86" t="s">
        <v>179</v>
      </c>
      <c r="E56" s="87"/>
      <c r="F56" s="87"/>
      <c r="G56" s="87"/>
      <c r="H56" s="146"/>
      <c r="I56" s="223"/>
      <c r="J56" s="224"/>
      <c r="K56" s="219"/>
      <c r="L56" t="s">
        <v>136</v>
      </c>
      <c r="N56" t="s">
        <v>136</v>
      </c>
      <c r="P56" t="s">
        <v>134</v>
      </c>
      <c r="Q56" t="s">
        <v>143</v>
      </c>
      <c r="R56" t="s">
        <v>136</v>
      </c>
      <c r="T56" t="b">
        <f t="shared" si="0"/>
        <v>1</v>
      </c>
    </row>
    <row r="57" spans="1:20" hidden="1" x14ac:dyDescent="0.25">
      <c r="A57" s="13" t="s">
        <v>74</v>
      </c>
      <c r="B57" s="106"/>
      <c r="C57" s="86" t="s">
        <v>178</v>
      </c>
      <c r="D57" s="86" t="s">
        <v>179</v>
      </c>
      <c r="E57" s="87"/>
      <c r="F57" s="87"/>
      <c r="G57" s="87"/>
      <c r="H57" s="146"/>
      <c r="I57" s="223"/>
      <c r="J57" s="224"/>
      <c r="K57" s="219"/>
      <c r="L57" t="s">
        <v>136</v>
      </c>
      <c r="N57" t="s">
        <v>136</v>
      </c>
      <c r="P57" t="s">
        <v>134</v>
      </c>
      <c r="Q57" t="s">
        <v>143</v>
      </c>
      <c r="R57" t="s">
        <v>136</v>
      </c>
      <c r="T57" t="b">
        <f t="shared" si="0"/>
        <v>1</v>
      </c>
    </row>
    <row r="58" spans="1:20" x14ac:dyDescent="0.25">
      <c r="A58" s="220" t="s">
        <v>26</v>
      </c>
      <c r="B58" s="221"/>
      <c r="C58" s="221"/>
      <c r="D58" s="221"/>
      <c r="E58" s="221"/>
      <c r="F58" s="221"/>
      <c r="G58" s="221"/>
      <c r="H58" s="221"/>
      <c r="I58" s="221"/>
      <c r="J58" s="222"/>
      <c r="K58" s="2" t="s">
        <v>136</v>
      </c>
      <c r="L58" t="s">
        <v>136</v>
      </c>
      <c r="N58" t="s">
        <v>134</v>
      </c>
      <c r="O58" t="s">
        <v>141</v>
      </c>
      <c r="P58" t="s">
        <v>136</v>
      </c>
      <c r="R58" t="s">
        <v>136</v>
      </c>
      <c r="T58" t="b">
        <f t="shared" si="0"/>
        <v>1</v>
      </c>
    </row>
    <row r="59" spans="1:20" x14ac:dyDescent="0.25">
      <c r="A59" s="10" t="s">
        <v>192</v>
      </c>
      <c r="B59" s="106"/>
      <c r="C59" s="86" t="s">
        <v>178</v>
      </c>
      <c r="D59" s="86" t="s">
        <v>179</v>
      </c>
      <c r="E59" s="87"/>
      <c r="F59" s="87"/>
      <c r="G59" s="87"/>
      <c r="H59" s="146"/>
      <c r="I59" s="223"/>
      <c r="J59" s="224" t="s">
        <v>390</v>
      </c>
      <c r="K59" s="219" t="s">
        <v>134</v>
      </c>
      <c r="L59" t="s">
        <v>136</v>
      </c>
      <c r="N59" t="s">
        <v>134</v>
      </c>
      <c r="O59" t="s">
        <v>141</v>
      </c>
      <c r="P59" t="s">
        <v>136</v>
      </c>
      <c r="R59" t="s">
        <v>136</v>
      </c>
      <c r="T59" t="b">
        <f t="shared" si="0"/>
        <v>1</v>
      </c>
    </row>
    <row r="60" spans="1:20" x14ac:dyDescent="0.25">
      <c r="A60" s="10" t="s">
        <v>194</v>
      </c>
      <c r="B60" s="106"/>
      <c r="C60" s="86" t="s">
        <v>178</v>
      </c>
      <c r="D60" s="86" t="s">
        <v>179</v>
      </c>
      <c r="E60" s="87"/>
      <c r="F60" s="87"/>
      <c r="G60" s="87"/>
      <c r="H60" s="146"/>
      <c r="I60" s="223"/>
      <c r="J60" s="224"/>
      <c r="K60" s="219"/>
      <c r="L60" t="s">
        <v>136</v>
      </c>
      <c r="N60" t="s">
        <v>134</v>
      </c>
      <c r="O60" t="s">
        <v>141</v>
      </c>
      <c r="P60" t="s">
        <v>136</v>
      </c>
      <c r="R60" t="s">
        <v>136</v>
      </c>
      <c r="T60" t="b">
        <f t="shared" si="0"/>
        <v>1</v>
      </c>
    </row>
    <row r="61" spans="1:20" x14ac:dyDescent="0.25">
      <c r="A61" s="10" t="s">
        <v>196</v>
      </c>
      <c r="B61" s="106"/>
      <c r="C61" s="86" t="s">
        <v>178</v>
      </c>
      <c r="D61" s="86" t="s">
        <v>179</v>
      </c>
      <c r="E61" s="87"/>
      <c r="F61" s="87"/>
      <c r="G61" s="87"/>
      <c r="H61" s="146"/>
      <c r="I61" s="223"/>
      <c r="J61" s="224"/>
      <c r="K61" s="219"/>
      <c r="L61" t="s">
        <v>136</v>
      </c>
      <c r="N61" t="s">
        <v>134</v>
      </c>
      <c r="O61" t="s">
        <v>141</v>
      </c>
      <c r="P61" t="s">
        <v>136</v>
      </c>
      <c r="R61" t="s">
        <v>136</v>
      </c>
      <c r="T61" t="b">
        <f t="shared" si="0"/>
        <v>1</v>
      </c>
    </row>
    <row r="62" spans="1:20" x14ac:dyDescent="0.25">
      <c r="A62" s="10" t="s">
        <v>198</v>
      </c>
      <c r="B62" s="106"/>
      <c r="C62" s="86" t="s">
        <v>178</v>
      </c>
      <c r="D62" s="86" t="s">
        <v>179</v>
      </c>
      <c r="E62" s="87"/>
      <c r="F62" s="87"/>
      <c r="G62" s="87"/>
      <c r="H62" s="146"/>
      <c r="I62" s="223"/>
      <c r="J62" s="224"/>
      <c r="K62" s="219"/>
      <c r="L62" t="s">
        <v>136</v>
      </c>
      <c r="N62" t="s">
        <v>134</v>
      </c>
      <c r="O62" t="s">
        <v>141</v>
      </c>
      <c r="P62" t="s">
        <v>136</v>
      </c>
      <c r="R62" t="s">
        <v>136</v>
      </c>
      <c r="T62" t="b">
        <f t="shared" si="0"/>
        <v>1</v>
      </c>
    </row>
    <row r="63" spans="1:20" x14ac:dyDescent="0.25">
      <c r="A63" s="220" t="s">
        <v>129</v>
      </c>
      <c r="B63" s="221"/>
      <c r="C63" s="221"/>
      <c r="D63" s="221"/>
      <c r="E63" s="221"/>
      <c r="F63" s="221"/>
      <c r="G63" s="221"/>
      <c r="H63" s="221"/>
      <c r="I63" s="221"/>
      <c r="J63" s="222"/>
      <c r="K63" s="2" t="s">
        <v>136</v>
      </c>
      <c r="L63" t="s">
        <v>136</v>
      </c>
      <c r="N63" t="s">
        <v>134</v>
      </c>
      <c r="O63" t="s">
        <v>144</v>
      </c>
      <c r="P63" t="s">
        <v>136</v>
      </c>
      <c r="R63" t="s">
        <v>136</v>
      </c>
      <c r="T63" t="b">
        <f t="shared" si="0"/>
        <v>1</v>
      </c>
    </row>
    <row r="64" spans="1:20" ht="30" x14ac:dyDescent="0.25">
      <c r="A64" s="80" t="s">
        <v>274</v>
      </c>
      <c r="B64" s="109"/>
      <c r="C64" s="88" t="s">
        <v>178</v>
      </c>
      <c r="D64" s="88" t="s">
        <v>179</v>
      </c>
      <c r="E64" s="89"/>
      <c r="F64" s="89"/>
      <c r="G64" s="89"/>
      <c r="H64" s="148"/>
      <c r="I64" s="111"/>
      <c r="J64" s="61" t="s">
        <v>391</v>
      </c>
      <c r="K64" t="s">
        <v>134</v>
      </c>
      <c r="L64" t="s">
        <v>136</v>
      </c>
      <c r="N64" t="s">
        <v>134</v>
      </c>
      <c r="O64" t="s">
        <v>141</v>
      </c>
      <c r="P64" t="s">
        <v>136</v>
      </c>
      <c r="R64" t="s">
        <v>136</v>
      </c>
      <c r="T64" t="b">
        <f t="shared" si="0"/>
        <v>1</v>
      </c>
    </row>
    <row r="65" spans="1:20" x14ac:dyDescent="0.25">
      <c r="A65" s="80" t="s">
        <v>30</v>
      </c>
      <c r="B65" s="109"/>
      <c r="C65" s="88" t="s">
        <v>178</v>
      </c>
      <c r="D65" s="88" t="s">
        <v>179</v>
      </c>
      <c r="E65" s="89"/>
      <c r="F65" s="89"/>
      <c r="G65" s="89"/>
      <c r="H65" s="148"/>
      <c r="I65" s="111"/>
      <c r="J65" s="60"/>
      <c r="K65" t="s">
        <v>134</v>
      </c>
      <c r="L65" t="s">
        <v>136</v>
      </c>
      <c r="N65" t="s">
        <v>134</v>
      </c>
      <c r="O65" t="s">
        <v>138</v>
      </c>
      <c r="P65" t="s">
        <v>136</v>
      </c>
      <c r="R65" t="s">
        <v>136</v>
      </c>
      <c r="T65" t="b">
        <f t="shared" si="0"/>
        <v>1</v>
      </c>
    </row>
    <row r="66" spans="1:20" x14ac:dyDescent="0.25">
      <c r="A66" s="220" t="s">
        <v>27</v>
      </c>
      <c r="B66" s="221"/>
      <c r="C66" s="221"/>
      <c r="D66" s="221"/>
      <c r="E66" s="221"/>
      <c r="F66" s="221"/>
      <c r="G66" s="221"/>
      <c r="H66" s="221"/>
      <c r="I66" s="221"/>
      <c r="J66" s="222"/>
      <c r="K66" s="2" t="s">
        <v>136</v>
      </c>
      <c r="L66" t="s">
        <v>136</v>
      </c>
      <c r="N66" t="s">
        <v>134</v>
      </c>
      <c r="O66" t="s">
        <v>144</v>
      </c>
      <c r="P66" t="s">
        <v>136</v>
      </c>
      <c r="R66" t="s">
        <v>136</v>
      </c>
      <c r="T66" t="b">
        <f t="shared" si="0"/>
        <v>1</v>
      </c>
    </row>
    <row r="67" spans="1:20" x14ac:dyDescent="0.25">
      <c r="A67" s="10" t="s">
        <v>27</v>
      </c>
      <c r="B67" s="106"/>
      <c r="C67" s="86" t="s">
        <v>178</v>
      </c>
      <c r="D67" s="86" t="s">
        <v>179</v>
      </c>
      <c r="E67" s="87"/>
      <c r="F67" s="87"/>
      <c r="G67" s="87"/>
      <c r="H67" s="146"/>
      <c r="I67" s="223"/>
      <c r="J67" s="224" t="s">
        <v>392</v>
      </c>
      <c r="K67" s="219" t="s">
        <v>134</v>
      </c>
      <c r="L67" t="s">
        <v>136</v>
      </c>
      <c r="N67" t="s">
        <v>134</v>
      </c>
      <c r="O67" t="s">
        <v>144</v>
      </c>
      <c r="P67" t="s">
        <v>136</v>
      </c>
      <c r="R67" t="s">
        <v>136</v>
      </c>
      <c r="T67" t="b">
        <f t="shared" si="0"/>
        <v>1</v>
      </c>
    </row>
    <row r="68" spans="1:20" x14ac:dyDescent="0.25">
      <c r="A68" s="10" t="s">
        <v>28</v>
      </c>
      <c r="B68" s="106"/>
      <c r="C68" s="86" t="s">
        <v>178</v>
      </c>
      <c r="D68" s="86" t="s">
        <v>179</v>
      </c>
      <c r="E68" s="87"/>
      <c r="F68" s="87"/>
      <c r="G68" s="87"/>
      <c r="H68" s="146"/>
      <c r="I68" s="223"/>
      <c r="J68" s="224"/>
      <c r="K68" s="219"/>
      <c r="L68" t="s">
        <v>136</v>
      </c>
      <c r="N68" t="s">
        <v>134</v>
      </c>
      <c r="O68" t="s">
        <v>144</v>
      </c>
      <c r="P68" t="s">
        <v>136</v>
      </c>
      <c r="R68" t="s">
        <v>136</v>
      </c>
      <c r="T68" t="b">
        <f t="shared" si="0"/>
        <v>1</v>
      </c>
    </row>
    <row r="69" spans="1:20" x14ac:dyDescent="0.25">
      <c r="A69" s="10" t="s">
        <v>29</v>
      </c>
      <c r="B69" s="106"/>
      <c r="C69" s="86" t="s">
        <v>178</v>
      </c>
      <c r="D69" s="86" t="s">
        <v>179</v>
      </c>
      <c r="E69" s="87"/>
      <c r="F69" s="87"/>
      <c r="G69" s="87"/>
      <c r="H69" s="146"/>
      <c r="I69" s="223"/>
      <c r="J69" s="224"/>
      <c r="K69" s="219"/>
      <c r="L69" t="s">
        <v>136</v>
      </c>
      <c r="N69" t="s">
        <v>134</v>
      </c>
      <c r="O69" t="s">
        <v>144</v>
      </c>
      <c r="P69" t="s">
        <v>136</v>
      </c>
      <c r="R69" t="s">
        <v>136</v>
      </c>
      <c r="T69" t="b">
        <f t="shared" si="0"/>
        <v>1</v>
      </c>
    </row>
    <row r="70" spans="1:20" x14ac:dyDescent="0.25">
      <c r="A70" s="220" t="s">
        <v>34</v>
      </c>
      <c r="B70" s="221"/>
      <c r="C70" s="221"/>
      <c r="D70" s="221"/>
      <c r="E70" s="221"/>
      <c r="F70" s="221"/>
      <c r="G70" s="221"/>
      <c r="H70" s="221"/>
      <c r="I70" s="221"/>
      <c r="J70" s="222"/>
      <c r="K70" s="2" t="s">
        <v>136</v>
      </c>
      <c r="L70" t="s">
        <v>134</v>
      </c>
      <c r="M70" t="s">
        <v>148</v>
      </c>
      <c r="N70" t="s">
        <v>134</v>
      </c>
      <c r="O70" t="s">
        <v>148</v>
      </c>
      <c r="P70" t="s">
        <v>136</v>
      </c>
      <c r="R70" t="s">
        <v>134</v>
      </c>
      <c r="S70" t="s">
        <v>165</v>
      </c>
      <c r="T70" t="b">
        <f t="shared" si="0"/>
        <v>1</v>
      </c>
    </row>
    <row r="71" spans="1:20" x14ac:dyDescent="0.25">
      <c r="A71" s="12" t="s">
        <v>231</v>
      </c>
      <c r="B71" s="106"/>
      <c r="C71" s="86" t="s">
        <v>178</v>
      </c>
      <c r="D71" s="86" t="s">
        <v>179</v>
      </c>
      <c r="E71" s="87"/>
      <c r="F71" s="87"/>
      <c r="G71" s="87"/>
      <c r="H71" s="146"/>
      <c r="I71" s="223"/>
      <c r="J71" s="224" t="s">
        <v>374</v>
      </c>
      <c r="K71" s="219" t="s">
        <v>134</v>
      </c>
      <c r="L71" t="s">
        <v>134</v>
      </c>
      <c r="M71" t="s">
        <v>148</v>
      </c>
      <c r="N71" t="s">
        <v>134</v>
      </c>
      <c r="O71" t="s">
        <v>148</v>
      </c>
      <c r="P71" t="s">
        <v>136</v>
      </c>
      <c r="R71" t="s">
        <v>134</v>
      </c>
      <c r="S71" t="s">
        <v>165</v>
      </c>
      <c r="T71" t="b">
        <f t="shared" si="0"/>
        <v>1</v>
      </c>
    </row>
    <row r="72" spans="1:20" x14ac:dyDescent="0.25">
      <c r="A72" s="12">
        <v>3</v>
      </c>
      <c r="B72" s="106"/>
      <c r="C72" s="86" t="s">
        <v>178</v>
      </c>
      <c r="D72" s="86" t="s">
        <v>179</v>
      </c>
      <c r="E72" s="87"/>
      <c r="F72" s="87"/>
      <c r="G72" s="87"/>
      <c r="H72" s="146"/>
      <c r="I72" s="223"/>
      <c r="J72" s="224"/>
      <c r="K72" s="219"/>
      <c r="L72" t="s">
        <v>134</v>
      </c>
      <c r="M72" t="s">
        <v>148</v>
      </c>
      <c r="N72" t="s">
        <v>134</v>
      </c>
      <c r="O72" t="s">
        <v>148</v>
      </c>
      <c r="P72" t="s">
        <v>136</v>
      </c>
      <c r="R72" t="s">
        <v>134</v>
      </c>
      <c r="S72" t="s">
        <v>165</v>
      </c>
      <c r="T72" t="b">
        <f t="shared" si="0"/>
        <v>1</v>
      </c>
    </row>
    <row r="73" spans="1:20" x14ac:dyDescent="0.25">
      <c r="A73" s="12">
        <v>6</v>
      </c>
      <c r="B73" s="106"/>
      <c r="C73" s="86" t="s">
        <v>178</v>
      </c>
      <c r="D73" s="86" t="s">
        <v>179</v>
      </c>
      <c r="E73" s="87"/>
      <c r="F73" s="87"/>
      <c r="G73" s="87"/>
      <c r="H73" s="146"/>
      <c r="I73" s="223"/>
      <c r="J73" s="224"/>
      <c r="K73" s="219"/>
      <c r="L73" t="s">
        <v>134</v>
      </c>
      <c r="M73" t="s">
        <v>148</v>
      </c>
      <c r="N73" t="s">
        <v>134</v>
      </c>
      <c r="O73" t="s">
        <v>148</v>
      </c>
      <c r="P73" t="s">
        <v>136</v>
      </c>
      <c r="R73" t="s">
        <v>134</v>
      </c>
      <c r="S73" t="s">
        <v>165</v>
      </c>
      <c r="T73" t="b">
        <f t="shared" si="0"/>
        <v>1</v>
      </c>
    </row>
    <row r="74" spans="1:20" x14ac:dyDescent="0.25">
      <c r="A74" s="12">
        <v>9</v>
      </c>
      <c r="B74" s="106"/>
      <c r="C74" s="86" t="s">
        <v>178</v>
      </c>
      <c r="D74" s="86" t="s">
        <v>179</v>
      </c>
      <c r="E74" s="87"/>
      <c r="F74" s="87"/>
      <c r="G74" s="87"/>
      <c r="H74" s="146"/>
      <c r="I74" s="223"/>
      <c r="J74" s="224"/>
      <c r="K74" s="219"/>
      <c r="L74" t="s">
        <v>134</v>
      </c>
      <c r="M74" t="s">
        <v>148</v>
      </c>
      <c r="N74" t="s">
        <v>134</v>
      </c>
      <c r="O74" t="s">
        <v>148</v>
      </c>
      <c r="P74" t="s">
        <v>136</v>
      </c>
      <c r="R74" t="s">
        <v>134</v>
      </c>
      <c r="S74" t="s">
        <v>165</v>
      </c>
      <c r="T74" t="b">
        <f t="shared" si="0"/>
        <v>1</v>
      </c>
    </row>
    <row r="75" spans="1:20" x14ac:dyDescent="0.25">
      <c r="A75" s="12">
        <v>12</v>
      </c>
      <c r="B75" s="106"/>
      <c r="C75" s="86" t="s">
        <v>178</v>
      </c>
      <c r="D75" s="86" t="s">
        <v>179</v>
      </c>
      <c r="E75" s="87"/>
      <c r="F75" s="87"/>
      <c r="G75" s="87"/>
      <c r="H75" s="146"/>
      <c r="I75" s="223"/>
      <c r="J75" s="224"/>
      <c r="K75" s="219"/>
      <c r="L75" t="s">
        <v>134</v>
      </c>
      <c r="M75" t="s">
        <v>148</v>
      </c>
      <c r="N75" t="s">
        <v>134</v>
      </c>
      <c r="O75" t="s">
        <v>148</v>
      </c>
      <c r="P75" t="s">
        <v>136</v>
      </c>
      <c r="R75" t="s">
        <v>134</v>
      </c>
      <c r="S75" t="s">
        <v>165</v>
      </c>
      <c r="T75" t="b">
        <f t="shared" si="0"/>
        <v>1</v>
      </c>
    </row>
    <row r="76" spans="1:20" x14ac:dyDescent="0.25">
      <c r="A76" s="12" t="s">
        <v>232</v>
      </c>
      <c r="B76" s="106"/>
      <c r="C76" s="86" t="s">
        <v>178</v>
      </c>
      <c r="D76" s="86" t="s">
        <v>179</v>
      </c>
      <c r="E76" s="87"/>
      <c r="F76" s="87"/>
      <c r="G76" s="87"/>
      <c r="H76" s="146"/>
      <c r="I76" s="223"/>
      <c r="J76" s="224"/>
      <c r="K76" s="219"/>
      <c r="L76" t="s">
        <v>134</v>
      </c>
      <c r="M76" t="s">
        <v>148</v>
      </c>
      <c r="N76" t="s">
        <v>134</v>
      </c>
      <c r="O76" t="s">
        <v>148</v>
      </c>
      <c r="P76" t="s">
        <v>136</v>
      </c>
      <c r="R76" t="s">
        <v>134</v>
      </c>
      <c r="S76" t="s">
        <v>165</v>
      </c>
      <c r="T76" t="b">
        <f t="shared" si="0"/>
        <v>1</v>
      </c>
    </row>
    <row r="77" spans="1:20" x14ac:dyDescent="0.25">
      <c r="A77" s="220" t="s">
        <v>35</v>
      </c>
      <c r="B77" s="221"/>
      <c r="C77" s="221"/>
      <c r="D77" s="221"/>
      <c r="E77" s="221"/>
      <c r="F77" s="221"/>
      <c r="G77" s="221"/>
      <c r="H77" s="221"/>
      <c r="I77" s="221"/>
      <c r="J77" s="222"/>
      <c r="K77" s="2" t="s">
        <v>136</v>
      </c>
      <c r="L77" t="s">
        <v>134</v>
      </c>
      <c r="M77" t="s">
        <v>149</v>
      </c>
      <c r="N77" t="s">
        <v>134</v>
      </c>
      <c r="O77" t="s">
        <v>149</v>
      </c>
      <c r="P77" t="s">
        <v>136</v>
      </c>
      <c r="R77" t="s">
        <v>134</v>
      </c>
      <c r="S77" t="s">
        <v>166</v>
      </c>
      <c r="T77" t="b">
        <f t="shared" si="0"/>
        <v>1</v>
      </c>
    </row>
    <row r="78" spans="1:20" x14ac:dyDescent="0.25">
      <c r="A78" s="10" t="s">
        <v>233</v>
      </c>
      <c r="B78" s="106"/>
      <c r="C78" s="86" t="s">
        <v>178</v>
      </c>
      <c r="D78" s="86" t="s">
        <v>179</v>
      </c>
      <c r="E78" s="87"/>
      <c r="F78" s="87"/>
      <c r="G78" s="87"/>
      <c r="H78" s="146"/>
      <c r="I78" s="223"/>
      <c r="J78" s="224" t="s">
        <v>446</v>
      </c>
      <c r="K78" s="219" t="s">
        <v>134</v>
      </c>
      <c r="L78" t="s">
        <v>134</v>
      </c>
      <c r="M78" t="s">
        <v>149</v>
      </c>
      <c r="N78" t="s">
        <v>134</v>
      </c>
      <c r="O78" t="s">
        <v>149</v>
      </c>
      <c r="P78" t="s">
        <v>136</v>
      </c>
      <c r="R78" t="s">
        <v>134</v>
      </c>
      <c r="S78" t="s">
        <v>166</v>
      </c>
      <c r="T78" t="b">
        <f t="shared" ref="T78:T142" si="1">L78=R78</f>
        <v>1</v>
      </c>
    </row>
    <row r="79" spans="1:20" x14ac:dyDescent="0.25">
      <c r="A79" s="12" t="s">
        <v>234</v>
      </c>
      <c r="B79" s="106"/>
      <c r="C79" s="86" t="s">
        <v>178</v>
      </c>
      <c r="D79" s="86" t="s">
        <v>179</v>
      </c>
      <c r="E79" s="87"/>
      <c r="F79" s="87"/>
      <c r="G79" s="87"/>
      <c r="H79" s="146"/>
      <c r="I79" s="223"/>
      <c r="J79" s="224"/>
      <c r="K79" s="219"/>
      <c r="L79" t="s">
        <v>134</v>
      </c>
      <c r="M79" t="s">
        <v>149</v>
      </c>
      <c r="N79" t="s">
        <v>134</v>
      </c>
      <c r="O79" t="s">
        <v>149</v>
      </c>
      <c r="P79" t="s">
        <v>136</v>
      </c>
      <c r="R79" t="s">
        <v>134</v>
      </c>
      <c r="S79" t="s">
        <v>166</v>
      </c>
      <c r="T79" t="b">
        <f t="shared" si="1"/>
        <v>1</v>
      </c>
    </row>
    <row r="80" spans="1:20" x14ac:dyDescent="0.25">
      <c r="A80" s="12" t="s">
        <v>235</v>
      </c>
      <c r="B80" s="106"/>
      <c r="C80" s="86" t="s">
        <v>178</v>
      </c>
      <c r="D80" s="86" t="s">
        <v>179</v>
      </c>
      <c r="E80" s="87"/>
      <c r="F80" s="87"/>
      <c r="G80" s="87"/>
      <c r="H80" s="146"/>
      <c r="I80" s="223"/>
      <c r="J80" s="224"/>
      <c r="K80" s="219"/>
      <c r="L80" t="s">
        <v>134</v>
      </c>
      <c r="M80" t="s">
        <v>149</v>
      </c>
      <c r="N80" t="s">
        <v>134</v>
      </c>
      <c r="O80" t="s">
        <v>149</v>
      </c>
      <c r="P80" t="s">
        <v>136</v>
      </c>
      <c r="R80" t="s">
        <v>134</v>
      </c>
      <c r="S80" t="s">
        <v>166</v>
      </c>
      <c r="T80" t="b">
        <f t="shared" si="1"/>
        <v>1</v>
      </c>
    </row>
    <row r="81" spans="1:20" x14ac:dyDescent="0.25">
      <c r="A81" s="12" t="s">
        <v>236</v>
      </c>
      <c r="B81" s="106"/>
      <c r="C81" s="86" t="s">
        <v>178</v>
      </c>
      <c r="D81" s="86" t="s">
        <v>179</v>
      </c>
      <c r="E81" s="87"/>
      <c r="F81" s="87"/>
      <c r="G81" s="87"/>
      <c r="H81" s="146"/>
      <c r="I81" s="223"/>
      <c r="J81" s="224"/>
      <c r="K81" s="219"/>
      <c r="L81" t="s">
        <v>134</v>
      </c>
      <c r="M81" t="s">
        <v>149</v>
      </c>
      <c r="N81" t="s">
        <v>134</v>
      </c>
      <c r="O81" t="s">
        <v>149</v>
      </c>
      <c r="P81" t="s">
        <v>136</v>
      </c>
      <c r="R81" t="s">
        <v>134</v>
      </c>
      <c r="S81" t="s">
        <v>166</v>
      </c>
      <c r="T81" t="b">
        <f t="shared" si="1"/>
        <v>1</v>
      </c>
    </row>
    <row r="82" spans="1:20" x14ac:dyDescent="0.25">
      <c r="A82" s="12" t="s">
        <v>237</v>
      </c>
      <c r="B82" s="106"/>
      <c r="C82" s="86" t="s">
        <v>178</v>
      </c>
      <c r="D82" s="86" t="s">
        <v>179</v>
      </c>
      <c r="E82" s="87"/>
      <c r="F82" s="87"/>
      <c r="G82" s="87"/>
      <c r="H82" s="146"/>
      <c r="I82" s="223"/>
      <c r="J82" s="224"/>
      <c r="K82" s="219"/>
      <c r="L82" t="s">
        <v>134</v>
      </c>
      <c r="M82" t="s">
        <v>149</v>
      </c>
      <c r="N82" t="s">
        <v>134</v>
      </c>
      <c r="O82" t="s">
        <v>149</v>
      </c>
      <c r="P82" t="s">
        <v>136</v>
      </c>
      <c r="R82" t="s">
        <v>134</v>
      </c>
      <c r="S82" t="s">
        <v>166</v>
      </c>
      <c r="T82" t="b">
        <f t="shared" si="1"/>
        <v>1</v>
      </c>
    </row>
    <row r="83" spans="1:20" x14ac:dyDescent="0.25">
      <c r="A83" s="220" t="s">
        <v>36</v>
      </c>
      <c r="B83" s="221"/>
      <c r="C83" s="221"/>
      <c r="D83" s="221"/>
      <c r="E83" s="221"/>
      <c r="F83" s="221"/>
      <c r="G83" s="221"/>
      <c r="H83" s="221"/>
      <c r="I83" s="221"/>
      <c r="J83" s="222"/>
      <c r="K83" s="2" t="s">
        <v>136</v>
      </c>
      <c r="L83" t="s">
        <v>134</v>
      </c>
      <c r="M83" t="s">
        <v>150</v>
      </c>
      <c r="N83" t="s">
        <v>134</v>
      </c>
      <c r="O83" t="s">
        <v>150</v>
      </c>
      <c r="P83" t="s">
        <v>136</v>
      </c>
      <c r="R83" t="s">
        <v>134</v>
      </c>
      <c r="S83" t="s">
        <v>167</v>
      </c>
      <c r="T83" t="b">
        <f t="shared" si="1"/>
        <v>1</v>
      </c>
    </row>
    <row r="84" spans="1:20" x14ac:dyDescent="0.25">
      <c r="A84" s="12" t="s">
        <v>238</v>
      </c>
      <c r="B84" s="106"/>
      <c r="C84" s="86" t="s">
        <v>178</v>
      </c>
      <c r="D84" s="86" t="s">
        <v>179</v>
      </c>
      <c r="E84" s="87"/>
      <c r="F84" s="87"/>
      <c r="G84" s="87"/>
      <c r="H84" s="146"/>
      <c r="I84" s="223"/>
      <c r="J84" s="224" t="s">
        <v>447</v>
      </c>
      <c r="K84" s="219" t="s">
        <v>134</v>
      </c>
      <c r="L84" t="s">
        <v>134</v>
      </c>
      <c r="M84" t="s">
        <v>150</v>
      </c>
      <c r="N84" t="s">
        <v>134</v>
      </c>
      <c r="O84" t="s">
        <v>150</v>
      </c>
      <c r="P84" t="s">
        <v>136</v>
      </c>
      <c r="R84" t="s">
        <v>134</v>
      </c>
      <c r="S84" t="s">
        <v>167</v>
      </c>
      <c r="T84" t="b">
        <f t="shared" si="1"/>
        <v>1</v>
      </c>
    </row>
    <row r="85" spans="1:20" x14ac:dyDescent="0.25">
      <c r="A85" s="12" t="s">
        <v>239</v>
      </c>
      <c r="B85" s="106"/>
      <c r="C85" s="86" t="s">
        <v>178</v>
      </c>
      <c r="D85" s="86" t="s">
        <v>179</v>
      </c>
      <c r="E85" s="87"/>
      <c r="F85" s="87"/>
      <c r="G85" s="87"/>
      <c r="H85" s="146"/>
      <c r="I85" s="223"/>
      <c r="J85" s="224"/>
      <c r="K85" s="219"/>
      <c r="L85" t="s">
        <v>134</v>
      </c>
      <c r="M85" t="s">
        <v>150</v>
      </c>
      <c r="N85" t="s">
        <v>134</v>
      </c>
      <c r="O85" t="s">
        <v>150</v>
      </c>
      <c r="P85" t="s">
        <v>136</v>
      </c>
      <c r="R85" t="s">
        <v>134</v>
      </c>
      <c r="S85" t="s">
        <v>167</v>
      </c>
      <c r="T85" t="b">
        <f t="shared" si="1"/>
        <v>1</v>
      </c>
    </row>
    <row r="86" spans="1:20" x14ac:dyDescent="0.25">
      <c r="A86" s="12" t="s">
        <v>240</v>
      </c>
      <c r="B86" s="106"/>
      <c r="C86" s="86" t="s">
        <v>178</v>
      </c>
      <c r="D86" s="86" t="s">
        <v>179</v>
      </c>
      <c r="E86" s="87"/>
      <c r="F86" s="87"/>
      <c r="G86" s="87"/>
      <c r="H86" s="146"/>
      <c r="I86" s="223"/>
      <c r="J86" s="224"/>
      <c r="K86" s="219"/>
      <c r="L86" t="s">
        <v>134</v>
      </c>
      <c r="M86" t="s">
        <v>150</v>
      </c>
      <c r="N86" t="s">
        <v>134</v>
      </c>
      <c r="O86" t="s">
        <v>150</v>
      </c>
      <c r="P86" t="s">
        <v>136</v>
      </c>
      <c r="R86" t="s">
        <v>134</v>
      </c>
      <c r="S86" t="s">
        <v>167</v>
      </c>
      <c r="T86" t="b">
        <f t="shared" si="1"/>
        <v>1</v>
      </c>
    </row>
    <row r="87" spans="1:20" x14ac:dyDescent="0.25">
      <c r="A87" s="12" t="s">
        <v>241</v>
      </c>
      <c r="B87" s="106"/>
      <c r="C87" s="86" t="s">
        <v>178</v>
      </c>
      <c r="D87" s="86" t="s">
        <v>179</v>
      </c>
      <c r="E87" s="87"/>
      <c r="F87" s="87"/>
      <c r="G87" s="87"/>
      <c r="H87" s="146"/>
      <c r="I87" s="223"/>
      <c r="J87" s="224"/>
      <c r="K87" s="219"/>
      <c r="L87" t="s">
        <v>134</v>
      </c>
      <c r="M87" t="s">
        <v>150</v>
      </c>
      <c r="N87" t="s">
        <v>134</v>
      </c>
      <c r="O87" t="s">
        <v>150</v>
      </c>
      <c r="P87" t="s">
        <v>136</v>
      </c>
      <c r="R87" t="s">
        <v>134</v>
      </c>
      <c r="S87" t="s">
        <v>167</v>
      </c>
      <c r="T87" t="b">
        <f t="shared" si="1"/>
        <v>1</v>
      </c>
    </row>
    <row r="88" spans="1:20" x14ac:dyDescent="0.25">
      <c r="A88" s="220" t="s">
        <v>273</v>
      </c>
      <c r="B88" s="221"/>
      <c r="C88" s="221"/>
      <c r="D88" s="221"/>
      <c r="E88" s="221"/>
      <c r="F88" s="221"/>
      <c r="G88" s="221"/>
      <c r="H88" s="221"/>
      <c r="I88" s="221"/>
      <c r="J88" s="222"/>
      <c r="K88" s="2" t="s">
        <v>136</v>
      </c>
      <c r="L88" t="s">
        <v>134</v>
      </c>
      <c r="M88" t="s">
        <v>150</v>
      </c>
      <c r="N88" t="s">
        <v>134</v>
      </c>
      <c r="O88" t="s">
        <v>150</v>
      </c>
      <c r="P88" t="s">
        <v>134</v>
      </c>
      <c r="R88" t="s">
        <v>134</v>
      </c>
      <c r="S88" t="s">
        <v>167</v>
      </c>
      <c r="T88" t="b">
        <f t="shared" si="1"/>
        <v>1</v>
      </c>
    </row>
    <row r="89" spans="1:20" hidden="1" x14ac:dyDescent="0.25">
      <c r="A89" s="80" t="s">
        <v>31</v>
      </c>
      <c r="B89" s="109"/>
      <c r="C89" s="89"/>
      <c r="D89" s="89"/>
      <c r="E89" s="89"/>
      <c r="F89" s="89"/>
      <c r="G89" s="89"/>
      <c r="H89" s="148"/>
      <c r="I89" s="111"/>
      <c r="J89" s="60"/>
      <c r="K89" t="s">
        <v>134</v>
      </c>
      <c r="L89" t="s">
        <v>134</v>
      </c>
      <c r="M89" t="s">
        <v>145</v>
      </c>
      <c r="N89" t="s">
        <v>136</v>
      </c>
      <c r="O89" t="s">
        <v>145</v>
      </c>
      <c r="P89" t="s">
        <v>136</v>
      </c>
      <c r="R89" t="s">
        <v>134</v>
      </c>
      <c r="S89" t="s">
        <v>163</v>
      </c>
      <c r="T89" t="b">
        <f t="shared" si="1"/>
        <v>1</v>
      </c>
    </row>
    <row r="90" spans="1:20" x14ac:dyDescent="0.25">
      <c r="A90" s="80" t="s">
        <v>31</v>
      </c>
      <c r="B90" s="109"/>
      <c r="C90" s="88" t="s">
        <v>199</v>
      </c>
      <c r="D90" s="88" t="s">
        <v>356</v>
      </c>
      <c r="E90" s="88" t="s">
        <v>357</v>
      </c>
      <c r="F90" s="88" t="s">
        <v>358</v>
      </c>
      <c r="G90" s="89"/>
      <c r="H90" s="148"/>
      <c r="I90" s="111"/>
      <c r="J90" s="60"/>
      <c r="L90" t="s">
        <v>136</v>
      </c>
      <c r="M90" t="s">
        <v>145</v>
      </c>
      <c r="N90" t="s">
        <v>134</v>
      </c>
      <c r="O90" t="s">
        <v>145</v>
      </c>
      <c r="P90" t="s">
        <v>136</v>
      </c>
      <c r="R90" t="s">
        <v>136</v>
      </c>
      <c r="S90" t="s">
        <v>163</v>
      </c>
      <c r="T90" t="b">
        <f t="shared" si="1"/>
        <v>1</v>
      </c>
    </row>
    <row r="91" spans="1:20" ht="45" x14ac:dyDescent="0.25">
      <c r="A91" s="80" t="s">
        <v>37</v>
      </c>
      <c r="B91" s="109"/>
      <c r="C91" s="88" t="s">
        <v>200</v>
      </c>
      <c r="D91" s="88" t="s">
        <v>201</v>
      </c>
      <c r="E91" s="88" t="s">
        <v>202</v>
      </c>
      <c r="F91" s="88" t="s">
        <v>203</v>
      </c>
      <c r="G91" s="88" t="s">
        <v>74</v>
      </c>
      <c r="H91" s="148"/>
      <c r="I91" s="111"/>
      <c r="J91" s="61" t="s">
        <v>375</v>
      </c>
      <c r="K91" t="s">
        <v>134</v>
      </c>
      <c r="L91" t="s">
        <v>134</v>
      </c>
      <c r="M91" t="s">
        <v>136</v>
      </c>
      <c r="N91" t="s">
        <v>134</v>
      </c>
      <c r="O91" t="s">
        <v>136</v>
      </c>
      <c r="P91" t="s">
        <v>136</v>
      </c>
      <c r="R91" t="s">
        <v>134</v>
      </c>
      <c r="S91" t="s">
        <v>136</v>
      </c>
      <c r="T91" t="b">
        <f t="shared" si="1"/>
        <v>1</v>
      </c>
    </row>
    <row r="92" spans="1:20" x14ac:dyDescent="0.25">
      <c r="A92" s="80" t="s">
        <v>38</v>
      </c>
      <c r="B92" s="109"/>
      <c r="C92" s="88" t="s">
        <v>204</v>
      </c>
      <c r="D92" s="88" t="s">
        <v>205</v>
      </c>
      <c r="E92" s="88" t="s">
        <v>206</v>
      </c>
      <c r="F92" s="89"/>
      <c r="G92" s="89"/>
      <c r="H92" s="148"/>
      <c r="I92" s="111"/>
      <c r="J92" s="60"/>
      <c r="K92" t="s">
        <v>134</v>
      </c>
      <c r="L92" t="s">
        <v>134</v>
      </c>
      <c r="M92" t="s">
        <v>140</v>
      </c>
      <c r="N92" t="s">
        <v>134</v>
      </c>
      <c r="O92" t="s">
        <v>140</v>
      </c>
      <c r="P92" t="s">
        <v>136</v>
      </c>
      <c r="R92" t="s">
        <v>134</v>
      </c>
      <c r="S92" t="s">
        <v>161</v>
      </c>
      <c r="T92" t="b">
        <f t="shared" si="1"/>
        <v>1</v>
      </c>
    </row>
    <row r="93" spans="1:20" x14ac:dyDescent="0.25">
      <c r="A93" s="80" t="s">
        <v>39</v>
      </c>
      <c r="B93" s="109"/>
      <c r="C93" s="88" t="s">
        <v>178</v>
      </c>
      <c r="D93" s="88" t="s">
        <v>179</v>
      </c>
      <c r="E93" s="89"/>
      <c r="F93" s="89"/>
      <c r="G93" s="89"/>
      <c r="H93" s="148"/>
      <c r="I93" s="111"/>
      <c r="J93" s="58" t="s">
        <v>376</v>
      </c>
      <c r="K93" t="s">
        <v>134</v>
      </c>
      <c r="L93" t="s">
        <v>134</v>
      </c>
      <c r="M93" t="s">
        <v>141</v>
      </c>
      <c r="N93" t="s">
        <v>134</v>
      </c>
      <c r="O93" t="s">
        <v>141</v>
      </c>
      <c r="P93" t="s">
        <v>136</v>
      </c>
      <c r="R93" t="s">
        <v>134</v>
      </c>
      <c r="S93" t="s">
        <v>166</v>
      </c>
      <c r="T93" t="b">
        <f t="shared" si="1"/>
        <v>1</v>
      </c>
    </row>
    <row r="94" spans="1:20" x14ac:dyDescent="0.25">
      <c r="A94" s="83" t="s">
        <v>32</v>
      </c>
      <c r="B94" s="114"/>
      <c r="C94" s="93" t="s">
        <v>178</v>
      </c>
      <c r="D94" s="93" t="s">
        <v>179</v>
      </c>
      <c r="E94" s="94"/>
      <c r="F94" s="94"/>
      <c r="G94" s="94"/>
      <c r="H94" s="150"/>
      <c r="I94" s="232"/>
      <c r="J94" s="60"/>
      <c r="K94" s="219" t="s">
        <v>134</v>
      </c>
      <c r="L94" t="s">
        <v>134</v>
      </c>
      <c r="M94" t="s">
        <v>146</v>
      </c>
      <c r="N94" t="s">
        <v>134</v>
      </c>
      <c r="O94" t="s">
        <v>146</v>
      </c>
      <c r="P94" t="s">
        <v>134</v>
      </c>
      <c r="Q94" t="s">
        <v>147</v>
      </c>
      <c r="R94" t="s">
        <v>134</v>
      </c>
      <c r="S94" t="s">
        <v>164</v>
      </c>
      <c r="T94" t="b">
        <f t="shared" si="1"/>
        <v>1</v>
      </c>
    </row>
    <row r="95" spans="1:20" ht="15.75" thickBot="1" x14ac:dyDescent="0.3">
      <c r="A95" s="81" t="s">
        <v>33</v>
      </c>
      <c r="B95" s="110"/>
      <c r="C95" s="90" t="s">
        <v>178</v>
      </c>
      <c r="D95" s="90" t="s">
        <v>179</v>
      </c>
      <c r="E95" s="91"/>
      <c r="F95" s="91"/>
      <c r="G95" s="91"/>
      <c r="H95" s="147"/>
      <c r="I95" s="233"/>
      <c r="J95" s="62"/>
      <c r="K95" s="219"/>
      <c r="L95" t="s">
        <v>134</v>
      </c>
      <c r="M95" t="s">
        <v>146</v>
      </c>
      <c r="N95" t="s">
        <v>134</v>
      </c>
      <c r="O95" t="s">
        <v>146</v>
      </c>
      <c r="P95" t="s">
        <v>134</v>
      </c>
      <c r="Q95" t="s">
        <v>147</v>
      </c>
      <c r="R95" t="s">
        <v>134</v>
      </c>
      <c r="S95" t="s">
        <v>164</v>
      </c>
      <c r="T95" t="b">
        <f t="shared" si="1"/>
        <v>1</v>
      </c>
    </row>
    <row r="96" spans="1:20" ht="15.75" hidden="1" thickBot="1" x14ac:dyDescent="0.3">
      <c r="A96" s="225" t="s">
        <v>40</v>
      </c>
      <c r="B96" s="226"/>
      <c r="C96" s="226"/>
      <c r="D96" s="226"/>
      <c r="E96" s="226"/>
      <c r="F96" s="226"/>
      <c r="G96" s="226"/>
      <c r="H96" s="226"/>
      <c r="I96" s="226"/>
      <c r="J96" s="227"/>
      <c r="K96" s="2" t="s">
        <v>136</v>
      </c>
      <c r="L96" t="s">
        <v>136</v>
      </c>
      <c r="N96" t="s">
        <v>136</v>
      </c>
      <c r="P96" t="s">
        <v>134</v>
      </c>
      <c r="Q96" t="s">
        <v>141</v>
      </c>
      <c r="R96" t="s">
        <v>136</v>
      </c>
      <c r="T96" t="b">
        <f t="shared" si="1"/>
        <v>1</v>
      </c>
    </row>
    <row r="97" spans="1:20" ht="15.75" hidden="1" thickBot="1" x14ac:dyDescent="0.3">
      <c r="A97" s="10" t="s">
        <v>41</v>
      </c>
      <c r="B97" s="106"/>
      <c r="C97" s="95"/>
      <c r="D97" s="95"/>
      <c r="E97" s="95"/>
      <c r="F97" s="95"/>
      <c r="G97" s="95"/>
      <c r="H97" s="151"/>
      <c r="I97" s="111"/>
      <c r="J97" s="58" t="s">
        <v>396</v>
      </c>
      <c r="K97" t="s">
        <v>134</v>
      </c>
      <c r="L97" t="s">
        <v>136</v>
      </c>
      <c r="N97" t="s">
        <v>136</v>
      </c>
      <c r="P97" t="s">
        <v>134</v>
      </c>
      <c r="Q97" t="s">
        <v>141</v>
      </c>
      <c r="R97" t="s">
        <v>136</v>
      </c>
      <c r="T97" t="b">
        <f t="shared" si="1"/>
        <v>1</v>
      </c>
    </row>
    <row r="98" spans="1:20" ht="45.75" hidden="1" thickBot="1" x14ac:dyDescent="0.3">
      <c r="A98" s="80" t="s">
        <v>46</v>
      </c>
      <c r="B98" s="109"/>
      <c r="C98" s="88" t="s">
        <v>180</v>
      </c>
      <c r="D98" s="88" t="s">
        <v>181</v>
      </c>
      <c r="E98" s="88" t="s">
        <v>184</v>
      </c>
      <c r="F98" s="88" t="s">
        <v>74</v>
      </c>
      <c r="G98" s="89"/>
      <c r="H98" s="148"/>
      <c r="I98" s="111"/>
      <c r="J98" s="61" t="s">
        <v>401</v>
      </c>
      <c r="K98" t="s">
        <v>134</v>
      </c>
      <c r="L98" t="s">
        <v>136</v>
      </c>
      <c r="N98" t="s">
        <v>136</v>
      </c>
      <c r="P98" t="s">
        <v>134</v>
      </c>
      <c r="Q98" t="s">
        <v>141</v>
      </c>
      <c r="R98" t="s">
        <v>136</v>
      </c>
      <c r="T98" t="b">
        <f t="shared" si="1"/>
        <v>1</v>
      </c>
    </row>
    <row r="99" spans="1:20" ht="15.75" hidden="1" thickBot="1" x14ac:dyDescent="0.3">
      <c r="A99" s="220" t="s">
        <v>42</v>
      </c>
      <c r="B99" s="221"/>
      <c r="C99" s="221"/>
      <c r="D99" s="221"/>
      <c r="E99" s="221"/>
      <c r="F99" s="221"/>
      <c r="G99" s="221"/>
      <c r="H99" s="221"/>
      <c r="I99" s="221"/>
      <c r="J99" s="222"/>
      <c r="K99" s="2" t="s">
        <v>136</v>
      </c>
      <c r="L99" t="s">
        <v>136</v>
      </c>
      <c r="N99" t="s">
        <v>136</v>
      </c>
      <c r="P99" t="s">
        <v>134</v>
      </c>
      <c r="Q99" t="s">
        <v>141</v>
      </c>
      <c r="R99" t="s">
        <v>136</v>
      </c>
      <c r="T99" t="b">
        <f t="shared" si="1"/>
        <v>1</v>
      </c>
    </row>
    <row r="100" spans="1:20" ht="15.75" hidden="1" thickBot="1" x14ac:dyDescent="0.3">
      <c r="A100" s="10" t="s">
        <v>397</v>
      </c>
      <c r="B100" s="106"/>
      <c r="C100" s="86" t="s">
        <v>178</v>
      </c>
      <c r="D100" s="86" t="s">
        <v>179</v>
      </c>
      <c r="E100" s="87"/>
      <c r="F100" s="87"/>
      <c r="G100" s="87"/>
      <c r="H100" s="146"/>
      <c r="I100" s="223"/>
      <c r="J100" s="224" t="s">
        <v>448</v>
      </c>
      <c r="K100" s="219" t="s">
        <v>134</v>
      </c>
      <c r="L100" t="s">
        <v>136</v>
      </c>
      <c r="N100" t="s">
        <v>136</v>
      </c>
      <c r="P100" t="s">
        <v>134</v>
      </c>
      <c r="Q100" t="s">
        <v>141</v>
      </c>
      <c r="R100" t="s">
        <v>136</v>
      </c>
      <c r="T100" t="b">
        <f t="shared" si="1"/>
        <v>1</v>
      </c>
    </row>
    <row r="101" spans="1:20" ht="15.75" hidden="1" thickBot="1" x14ac:dyDescent="0.3">
      <c r="A101" s="10" t="s">
        <v>398</v>
      </c>
      <c r="B101" s="106"/>
      <c r="C101" s="86" t="s">
        <v>178</v>
      </c>
      <c r="D101" s="86" t="s">
        <v>179</v>
      </c>
      <c r="E101" s="87"/>
      <c r="F101" s="87"/>
      <c r="G101" s="87"/>
      <c r="H101" s="146"/>
      <c r="I101" s="223"/>
      <c r="J101" s="224"/>
      <c r="K101" s="219"/>
      <c r="L101" t="s">
        <v>136</v>
      </c>
      <c r="N101" t="s">
        <v>136</v>
      </c>
      <c r="P101" t="s">
        <v>134</v>
      </c>
      <c r="Q101" t="s">
        <v>141</v>
      </c>
      <c r="R101" t="s">
        <v>136</v>
      </c>
      <c r="T101" t="b">
        <f t="shared" si="1"/>
        <v>1</v>
      </c>
    </row>
    <row r="102" spans="1:20" ht="15.75" hidden="1" thickBot="1" x14ac:dyDescent="0.3">
      <c r="A102" s="10" t="s">
        <v>74</v>
      </c>
      <c r="B102" s="106"/>
      <c r="C102" s="86" t="s">
        <v>178</v>
      </c>
      <c r="D102" s="86" t="s">
        <v>179</v>
      </c>
      <c r="E102" s="87"/>
      <c r="F102" s="87"/>
      <c r="G102" s="87"/>
      <c r="H102" s="146"/>
      <c r="I102" s="223"/>
      <c r="J102" s="224"/>
      <c r="K102" s="219"/>
      <c r="L102" t="s">
        <v>136</v>
      </c>
      <c r="N102" t="s">
        <v>136</v>
      </c>
      <c r="P102" t="s">
        <v>134</v>
      </c>
      <c r="Q102" t="s">
        <v>141</v>
      </c>
      <c r="R102" t="s">
        <v>136</v>
      </c>
      <c r="T102" t="b">
        <f t="shared" si="1"/>
        <v>1</v>
      </c>
    </row>
    <row r="103" spans="1:20" ht="15.75" hidden="1" thickBot="1" x14ac:dyDescent="0.3">
      <c r="A103" s="10" t="s">
        <v>243</v>
      </c>
      <c r="B103" s="106"/>
      <c r="C103" s="86" t="s">
        <v>178</v>
      </c>
      <c r="D103" s="86" t="s">
        <v>179</v>
      </c>
      <c r="E103" s="87"/>
      <c r="F103" s="87"/>
      <c r="G103" s="87"/>
      <c r="H103" s="146"/>
      <c r="I103" s="223"/>
      <c r="J103" s="224"/>
      <c r="K103" s="219"/>
      <c r="L103" t="s">
        <v>136</v>
      </c>
      <c r="N103" t="s">
        <v>136</v>
      </c>
      <c r="P103" t="s">
        <v>134</v>
      </c>
      <c r="Q103" t="s">
        <v>141</v>
      </c>
      <c r="R103" t="s">
        <v>136</v>
      </c>
      <c r="T103" t="b">
        <f t="shared" si="1"/>
        <v>1</v>
      </c>
    </row>
    <row r="104" spans="1:20" ht="15.75" hidden="1" thickBot="1" x14ac:dyDescent="0.3">
      <c r="A104" s="220" t="s">
        <v>43</v>
      </c>
      <c r="B104" s="221"/>
      <c r="C104" s="221"/>
      <c r="D104" s="221"/>
      <c r="E104" s="221"/>
      <c r="F104" s="221"/>
      <c r="G104" s="221"/>
      <c r="H104" s="221"/>
      <c r="I104" s="221"/>
      <c r="J104" s="222"/>
      <c r="K104" s="2" t="s">
        <v>136</v>
      </c>
      <c r="L104" t="s">
        <v>136</v>
      </c>
      <c r="N104" t="s">
        <v>136</v>
      </c>
      <c r="P104" t="s">
        <v>134</v>
      </c>
      <c r="Q104" t="s">
        <v>141</v>
      </c>
      <c r="R104" t="s">
        <v>136</v>
      </c>
      <c r="T104" t="b">
        <f t="shared" si="1"/>
        <v>1</v>
      </c>
    </row>
    <row r="105" spans="1:20" ht="15.75" hidden="1" thickBot="1" x14ac:dyDescent="0.3">
      <c r="A105" s="10" t="s">
        <v>399</v>
      </c>
      <c r="B105" s="106"/>
      <c r="C105" s="86" t="s">
        <v>178</v>
      </c>
      <c r="D105" s="86" t="s">
        <v>179</v>
      </c>
      <c r="E105" s="87"/>
      <c r="F105" s="87"/>
      <c r="G105" s="87"/>
      <c r="H105" s="146"/>
      <c r="I105" s="223"/>
      <c r="J105" s="224" t="s">
        <v>449</v>
      </c>
      <c r="K105" s="219" t="s">
        <v>134</v>
      </c>
      <c r="L105" t="s">
        <v>136</v>
      </c>
      <c r="N105" t="s">
        <v>136</v>
      </c>
      <c r="P105" t="s">
        <v>134</v>
      </c>
      <c r="Q105" t="s">
        <v>141</v>
      </c>
      <c r="R105" t="s">
        <v>136</v>
      </c>
      <c r="T105" t="b">
        <f t="shared" si="1"/>
        <v>1</v>
      </c>
    </row>
    <row r="106" spans="1:20" ht="15.75" hidden="1" thickBot="1" x14ac:dyDescent="0.3">
      <c r="A106" s="10" t="s">
        <v>242</v>
      </c>
      <c r="B106" s="106"/>
      <c r="C106" s="86" t="s">
        <v>178</v>
      </c>
      <c r="D106" s="86" t="s">
        <v>179</v>
      </c>
      <c r="E106" s="87"/>
      <c r="F106" s="87"/>
      <c r="G106" s="87"/>
      <c r="H106" s="146"/>
      <c r="I106" s="223"/>
      <c r="J106" s="224"/>
      <c r="K106" s="219"/>
      <c r="L106" t="s">
        <v>136</v>
      </c>
      <c r="N106" t="s">
        <v>136</v>
      </c>
      <c r="P106" t="s">
        <v>134</v>
      </c>
      <c r="Q106" t="s">
        <v>141</v>
      </c>
      <c r="R106" t="s">
        <v>136</v>
      </c>
      <c r="T106" t="b">
        <f t="shared" si="1"/>
        <v>1</v>
      </c>
    </row>
    <row r="107" spans="1:20" ht="15.75" hidden="1" thickBot="1" x14ac:dyDescent="0.3">
      <c r="A107" s="10" t="s">
        <v>400</v>
      </c>
      <c r="B107" s="106"/>
      <c r="C107" s="86" t="s">
        <v>178</v>
      </c>
      <c r="D107" s="86" t="s">
        <v>179</v>
      </c>
      <c r="E107" s="87"/>
      <c r="F107" s="87"/>
      <c r="G107" s="87"/>
      <c r="H107" s="146"/>
      <c r="I107" s="223"/>
      <c r="J107" s="224"/>
      <c r="K107" s="219"/>
      <c r="L107" t="s">
        <v>136</v>
      </c>
      <c r="N107" t="s">
        <v>136</v>
      </c>
      <c r="P107" t="s">
        <v>134</v>
      </c>
      <c r="Q107" t="s">
        <v>141</v>
      </c>
      <c r="R107" t="s">
        <v>136</v>
      </c>
      <c r="T107" t="b">
        <f t="shared" si="1"/>
        <v>1</v>
      </c>
    </row>
    <row r="108" spans="1:20" ht="15.75" hidden="1" thickBot="1" x14ac:dyDescent="0.3">
      <c r="A108" s="10" t="s">
        <v>74</v>
      </c>
      <c r="B108" s="106"/>
      <c r="C108" s="86" t="s">
        <v>178</v>
      </c>
      <c r="D108" s="86" t="s">
        <v>179</v>
      </c>
      <c r="E108" s="87"/>
      <c r="F108" s="87"/>
      <c r="G108" s="87"/>
      <c r="H108" s="146"/>
      <c r="I108" s="223"/>
      <c r="J108" s="224"/>
      <c r="K108" s="219"/>
      <c r="L108" t="s">
        <v>136</v>
      </c>
      <c r="N108" t="s">
        <v>136</v>
      </c>
      <c r="P108" t="s">
        <v>134</v>
      </c>
      <c r="Q108" t="s">
        <v>141</v>
      </c>
      <c r="R108" t="s">
        <v>136</v>
      </c>
      <c r="T108" t="b">
        <f t="shared" si="1"/>
        <v>1</v>
      </c>
    </row>
    <row r="109" spans="1:20" ht="15.75" hidden="1" thickBot="1" x14ac:dyDescent="0.3">
      <c r="A109" s="10" t="s">
        <v>243</v>
      </c>
      <c r="B109" s="106"/>
      <c r="C109" s="86" t="s">
        <v>178</v>
      </c>
      <c r="D109" s="86" t="s">
        <v>179</v>
      </c>
      <c r="E109" s="87"/>
      <c r="F109" s="87"/>
      <c r="G109" s="87"/>
      <c r="H109" s="146"/>
      <c r="I109" s="223"/>
      <c r="J109" s="224"/>
      <c r="K109" s="219"/>
      <c r="L109" t="s">
        <v>136</v>
      </c>
      <c r="N109" t="s">
        <v>136</v>
      </c>
      <c r="P109" t="s">
        <v>134</v>
      </c>
      <c r="Q109" t="s">
        <v>141</v>
      </c>
      <c r="R109" t="s">
        <v>136</v>
      </c>
      <c r="T109" t="b">
        <f t="shared" si="1"/>
        <v>1</v>
      </c>
    </row>
    <row r="110" spans="1:20" ht="15.75" hidden="1" thickBot="1" x14ac:dyDescent="0.3">
      <c r="A110" s="220" t="s">
        <v>44</v>
      </c>
      <c r="B110" s="221"/>
      <c r="C110" s="221"/>
      <c r="D110" s="221"/>
      <c r="E110" s="221"/>
      <c r="F110" s="221"/>
      <c r="G110" s="221"/>
      <c r="H110" s="221"/>
      <c r="I110" s="221"/>
      <c r="J110" s="222"/>
      <c r="K110" s="2" t="s">
        <v>136</v>
      </c>
      <c r="L110" t="s">
        <v>136</v>
      </c>
      <c r="N110" t="s">
        <v>136</v>
      </c>
      <c r="P110" t="s">
        <v>134</v>
      </c>
      <c r="Q110" t="s">
        <v>141</v>
      </c>
      <c r="R110" t="s">
        <v>136</v>
      </c>
      <c r="T110" t="b">
        <f t="shared" si="1"/>
        <v>1</v>
      </c>
    </row>
    <row r="111" spans="1:20" ht="15.75" hidden="1" thickBot="1" x14ac:dyDescent="0.3">
      <c r="A111" s="10" t="s">
        <v>399</v>
      </c>
      <c r="B111" s="106"/>
      <c r="C111" s="86" t="s">
        <v>178</v>
      </c>
      <c r="D111" s="86" t="s">
        <v>179</v>
      </c>
      <c r="E111" s="87"/>
      <c r="F111" s="87"/>
      <c r="G111" s="87"/>
      <c r="H111" s="146"/>
      <c r="I111" s="111"/>
      <c r="J111" s="224" t="s">
        <v>449</v>
      </c>
      <c r="K111" t="s">
        <v>134</v>
      </c>
      <c r="L111" t="s">
        <v>136</v>
      </c>
      <c r="N111" t="s">
        <v>136</v>
      </c>
      <c r="P111" t="s">
        <v>134</v>
      </c>
      <c r="Q111" t="s">
        <v>141</v>
      </c>
      <c r="R111" t="s">
        <v>136</v>
      </c>
      <c r="T111" t="b">
        <f t="shared" si="1"/>
        <v>1</v>
      </c>
    </row>
    <row r="112" spans="1:20" ht="15.75" hidden="1" thickBot="1" x14ac:dyDescent="0.3">
      <c r="A112" s="10" t="s">
        <v>242</v>
      </c>
      <c r="B112" s="106"/>
      <c r="C112" s="86" t="s">
        <v>178</v>
      </c>
      <c r="D112" s="86" t="s">
        <v>179</v>
      </c>
      <c r="E112" s="87"/>
      <c r="F112" s="87"/>
      <c r="G112" s="87"/>
      <c r="H112" s="146"/>
      <c r="I112" s="111"/>
      <c r="J112" s="224"/>
      <c r="K112" t="s">
        <v>134</v>
      </c>
      <c r="L112" t="s">
        <v>136</v>
      </c>
      <c r="N112" t="s">
        <v>136</v>
      </c>
      <c r="P112" t="s">
        <v>134</v>
      </c>
      <c r="Q112" t="s">
        <v>141</v>
      </c>
      <c r="R112" t="s">
        <v>136</v>
      </c>
      <c r="T112" t="b">
        <f t="shared" si="1"/>
        <v>1</v>
      </c>
    </row>
    <row r="113" spans="1:20" ht="15.75" hidden="1" thickBot="1" x14ac:dyDescent="0.3">
      <c r="A113" s="10" t="s">
        <v>400</v>
      </c>
      <c r="B113" s="106"/>
      <c r="C113" s="86" t="s">
        <v>178</v>
      </c>
      <c r="D113" s="86" t="s">
        <v>179</v>
      </c>
      <c r="E113" s="87"/>
      <c r="F113" s="87"/>
      <c r="G113" s="87"/>
      <c r="H113" s="146"/>
      <c r="I113" s="111"/>
      <c r="J113" s="224"/>
      <c r="K113" t="s">
        <v>134</v>
      </c>
      <c r="L113" t="s">
        <v>136</v>
      </c>
      <c r="N113" t="s">
        <v>136</v>
      </c>
      <c r="P113" t="s">
        <v>134</v>
      </c>
      <c r="Q113" t="s">
        <v>141</v>
      </c>
      <c r="R113" t="s">
        <v>136</v>
      </c>
      <c r="T113" t="b">
        <f t="shared" si="1"/>
        <v>1</v>
      </c>
    </row>
    <row r="114" spans="1:20" ht="15.75" hidden="1" thickBot="1" x14ac:dyDescent="0.3">
      <c r="A114" s="10" t="s">
        <v>74</v>
      </c>
      <c r="B114" s="106"/>
      <c r="C114" s="86" t="s">
        <v>178</v>
      </c>
      <c r="D114" s="86" t="s">
        <v>179</v>
      </c>
      <c r="E114" s="87"/>
      <c r="F114" s="87"/>
      <c r="G114" s="87"/>
      <c r="H114" s="146"/>
      <c r="I114" s="111"/>
      <c r="J114" s="224"/>
      <c r="K114" t="s">
        <v>134</v>
      </c>
      <c r="L114" t="s">
        <v>136</v>
      </c>
      <c r="N114" t="s">
        <v>136</v>
      </c>
      <c r="P114" t="s">
        <v>134</v>
      </c>
      <c r="Q114" t="s">
        <v>141</v>
      </c>
      <c r="R114" t="s">
        <v>136</v>
      </c>
      <c r="T114" t="b">
        <f t="shared" si="1"/>
        <v>1</v>
      </c>
    </row>
    <row r="115" spans="1:20" ht="15.75" hidden="1" thickBot="1" x14ac:dyDescent="0.3">
      <c r="A115" s="10" t="s">
        <v>243</v>
      </c>
      <c r="B115" s="106"/>
      <c r="C115" s="86" t="s">
        <v>178</v>
      </c>
      <c r="D115" s="86" t="s">
        <v>179</v>
      </c>
      <c r="E115" s="87"/>
      <c r="F115" s="87"/>
      <c r="G115" s="87"/>
      <c r="H115" s="146"/>
      <c r="I115" s="111"/>
      <c r="J115" s="224"/>
      <c r="K115" t="s">
        <v>134</v>
      </c>
      <c r="L115" t="s">
        <v>136</v>
      </c>
      <c r="N115" t="s">
        <v>136</v>
      </c>
      <c r="P115" t="s">
        <v>134</v>
      </c>
      <c r="Q115" t="s">
        <v>141</v>
      </c>
      <c r="R115" t="s">
        <v>136</v>
      </c>
      <c r="T115" t="b">
        <f t="shared" si="1"/>
        <v>1</v>
      </c>
    </row>
    <row r="116" spans="1:20" ht="15.75" hidden="1" thickBot="1" x14ac:dyDescent="0.3">
      <c r="A116" s="220" t="s">
        <v>45</v>
      </c>
      <c r="B116" s="221"/>
      <c r="C116" s="221"/>
      <c r="D116" s="221"/>
      <c r="E116" s="221"/>
      <c r="F116" s="221"/>
      <c r="G116" s="221"/>
      <c r="H116" s="221"/>
      <c r="I116" s="221"/>
      <c r="J116" s="222"/>
      <c r="K116" s="2" t="s">
        <v>136</v>
      </c>
      <c r="L116" t="s">
        <v>136</v>
      </c>
      <c r="N116" t="s">
        <v>136</v>
      </c>
      <c r="P116" t="s">
        <v>134</v>
      </c>
      <c r="Q116" t="s">
        <v>141</v>
      </c>
      <c r="R116" t="s">
        <v>136</v>
      </c>
      <c r="T116" t="b">
        <f t="shared" si="1"/>
        <v>1</v>
      </c>
    </row>
    <row r="117" spans="1:20" ht="15.75" hidden="1" thickBot="1" x14ac:dyDescent="0.3">
      <c r="A117" s="10" t="s">
        <v>200</v>
      </c>
      <c r="B117" s="106"/>
      <c r="C117" s="86" t="s">
        <v>178</v>
      </c>
      <c r="D117" s="86" t="s">
        <v>179</v>
      </c>
      <c r="E117" s="87"/>
      <c r="F117" s="87"/>
      <c r="G117" s="87"/>
      <c r="H117" s="146"/>
      <c r="I117" s="223"/>
      <c r="J117" s="224" t="s">
        <v>375</v>
      </c>
      <c r="K117" s="219" t="s">
        <v>134</v>
      </c>
      <c r="L117" t="s">
        <v>136</v>
      </c>
      <c r="N117" t="s">
        <v>136</v>
      </c>
      <c r="P117" t="s">
        <v>134</v>
      </c>
      <c r="Q117" t="s">
        <v>141</v>
      </c>
      <c r="R117" t="s">
        <v>136</v>
      </c>
      <c r="T117" t="b">
        <f t="shared" si="1"/>
        <v>1</v>
      </c>
    </row>
    <row r="118" spans="1:20" ht="15.75" hidden="1" thickBot="1" x14ac:dyDescent="0.3">
      <c r="A118" s="10" t="s">
        <v>244</v>
      </c>
      <c r="B118" s="106"/>
      <c r="C118" s="86" t="s">
        <v>178</v>
      </c>
      <c r="D118" s="86" t="s">
        <v>179</v>
      </c>
      <c r="E118" s="87"/>
      <c r="F118" s="87"/>
      <c r="G118" s="87"/>
      <c r="H118" s="146"/>
      <c r="I118" s="223"/>
      <c r="J118" s="224"/>
      <c r="K118" s="219"/>
      <c r="L118" t="s">
        <v>136</v>
      </c>
      <c r="N118" t="s">
        <v>136</v>
      </c>
      <c r="P118" t="s">
        <v>134</v>
      </c>
      <c r="Q118" t="s">
        <v>141</v>
      </c>
      <c r="R118" t="s">
        <v>136</v>
      </c>
      <c r="T118" t="b">
        <f t="shared" si="1"/>
        <v>1</v>
      </c>
    </row>
    <row r="119" spans="1:20" ht="15.75" hidden="1" thickBot="1" x14ac:dyDescent="0.3">
      <c r="A119" s="10" t="s">
        <v>202</v>
      </c>
      <c r="B119" s="106"/>
      <c r="C119" s="86" t="s">
        <v>178</v>
      </c>
      <c r="D119" s="86" t="s">
        <v>179</v>
      </c>
      <c r="E119" s="87"/>
      <c r="F119" s="87"/>
      <c r="G119" s="87"/>
      <c r="H119" s="146"/>
      <c r="I119" s="223"/>
      <c r="J119" s="224"/>
      <c r="K119" s="219"/>
      <c r="L119" t="s">
        <v>136</v>
      </c>
      <c r="N119" t="s">
        <v>136</v>
      </c>
      <c r="P119" t="s">
        <v>134</v>
      </c>
      <c r="Q119" t="s">
        <v>141</v>
      </c>
      <c r="R119" t="s">
        <v>136</v>
      </c>
      <c r="T119" t="b">
        <f t="shared" si="1"/>
        <v>1</v>
      </c>
    </row>
    <row r="120" spans="1:20" ht="15.75" hidden="1" thickBot="1" x14ac:dyDescent="0.3">
      <c r="A120" s="10" t="s">
        <v>203</v>
      </c>
      <c r="B120" s="106"/>
      <c r="C120" s="86" t="s">
        <v>178</v>
      </c>
      <c r="D120" s="86" t="s">
        <v>179</v>
      </c>
      <c r="E120" s="87"/>
      <c r="F120" s="87"/>
      <c r="G120" s="87"/>
      <c r="H120" s="146"/>
      <c r="I120" s="223"/>
      <c r="J120" s="224"/>
      <c r="K120" s="219"/>
      <c r="L120" t="s">
        <v>136</v>
      </c>
      <c r="N120" t="s">
        <v>136</v>
      </c>
      <c r="P120" t="s">
        <v>134</v>
      </c>
      <c r="Q120" t="s">
        <v>141</v>
      </c>
      <c r="R120" t="s">
        <v>136</v>
      </c>
      <c r="T120" t="b">
        <f t="shared" si="1"/>
        <v>1</v>
      </c>
    </row>
    <row r="121" spans="1:20" ht="15.75" hidden="1" thickBot="1" x14ac:dyDescent="0.3">
      <c r="A121" s="10" t="s">
        <v>74</v>
      </c>
      <c r="B121" s="106"/>
      <c r="C121" s="86" t="s">
        <v>178</v>
      </c>
      <c r="D121" s="86" t="s">
        <v>179</v>
      </c>
      <c r="E121" s="87"/>
      <c r="F121" s="87"/>
      <c r="G121" s="87"/>
      <c r="H121" s="146"/>
      <c r="I121" s="223"/>
      <c r="J121" s="224"/>
      <c r="K121" s="219"/>
      <c r="L121" t="s">
        <v>136</v>
      </c>
      <c r="N121" t="s">
        <v>136</v>
      </c>
      <c r="P121" t="s">
        <v>134</v>
      </c>
      <c r="Q121" t="s">
        <v>141</v>
      </c>
      <c r="R121" t="s">
        <v>136</v>
      </c>
      <c r="T121" t="b">
        <f t="shared" si="1"/>
        <v>1</v>
      </c>
    </row>
    <row r="122" spans="1:20" ht="15.75" hidden="1" thickBot="1" x14ac:dyDescent="0.3">
      <c r="A122" s="220" t="s">
        <v>47</v>
      </c>
      <c r="B122" s="221"/>
      <c r="C122" s="221"/>
      <c r="D122" s="221"/>
      <c r="E122" s="221"/>
      <c r="F122" s="221"/>
      <c r="G122" s="221"/>
      <c r="H122" s="221"/>
      <c r="I122" s="221"/>
      <c r="J122" s="222"/>
      <c r="K122" s="2" t="s">
        <v>136</v>
      </c>
      <c r="L122" t="s">
        <v>136</v>
      </c>
      <c r="N122" t="s">
        <v>136</v>
      </c>
      <c r="P122" t="s">
        <v>134</v>
      </c>
      <c r="Q122" t="s">
        <v>141</v>
      </c>
      <c r="R122" t="s">
        <v>136</v>
      </c>
      <c r="T122" t="b">
        <f t="shared" si="1"/>
        <v>1</v>
      </c>
    </row>
    <row r="123" spans="1:20" ht="15.75" hidden="1" thickBot="1" x14ac:dyDescent="0.3">
      <c r="A123" s="10" t="s">
        <v>450</v>
      </c>
      <c r="B123" s="106"/>
      <c r="C123" s="86" t="s">
        <v>178</v>
      </c>
      <c r="D123" s="86" t="s">
        <v>179</v>
      </c>
      <c r="E123" s="87"/>
      <c r="F123" s="87"/>
      <c r="G123" s="87"/>
      <c r="H123" s="146"/>
      <c r="I123" s="223"/>
      <c r="J123" s="224"/>
      <c r="K123" s="219" t="s">
        <v>134</v>
      </c>
      <c r="L123" t="s">
        <v>136</v>
      </c>
      <c r="N123" t="s">
        <v>136</v>
      </c>
      <c r="P123" t="s">
        <v>134</v>
      </c>
      <c r="Q123" t="s">
        <v>141</v>
      </c>
      <c r="R123" t="s">
        <v>136</v>
      </c>
      <c r="T123" t="b">
        <f t="shared" si="1"/>
        <v>1</v>
      </c>
    </row>
    <row r="124" spans="1:20" ht="15.75" hidden="1" thickBot="1" x14ac:dyDescent="0.3">
      <c r="A124" s="10" t="s">
        <v>451</v>
      </c>
      <c r="B124" s="106"/>
      <c r="C124" s="86" t="s">
        <v>178</v>
      </c>
      <c r="D124" s="86" t="s">
        <v>179</v>
      </c>
      <c r="E124" s="87"/>
      <c r="F124" s="87"/>
      <c r="G124" s="87"/>
      <c r="H124" s="146"/>
      <c r="I124" s="223"/>
      <c r="J124" s="224"/>
      <c r="K124" s="219"/>
      <c r="L124" t="s">
        <v>136</v>
      </c>
      <c r="N124" t="s">
        <v>136</v>
      </c>
      <c r="P124" t="s">
        <v>134</v>
      </c>
      <c r="Q124" t="s">
        <v>141</v>
      </c>
      <c r="R124" t="s">
        <v>136</v>
      </c>
      <c r="T124" t="b">
        <f t="shared" si="1"/>
        <v>1</v>
      </c>
    </row>
    <row r="125" spans="1:20" ht="15.75" hidden="1" thickBot="1" x14ac:dyDescent="0.3">
      <c r="A125" s="10" t="s">
        <v>452</v>
      </c>
      <c r="B125" s="106"/>
      <c r="C125" s="86" t="s">
        <v>178</v>
      </c>
      <c r="D125" s="86" t="s">
        <v>179</v>
      </c>
      <c r="E125" s="87"/>
      <c r="F125" s="87"/>
      <c r="G125" s="87"/>
      <c r="H125" s="146"/>
      <c r="I125" s="223"/>
      <c r="J125" s="224"/>
      <c r="K125" s="219"/>
      <c r="L125" t="s">
        <v>136</v>
      </c>
      <c r="N125" t="s">
        <v>136</v>
      </c>
      <c r="P125" t="s">
        <v>134</v>
      </c>
      <c r="Q125" t="s">
        <v>141</v>
      </c>
      <c r="R125" t="s">
        <v>136</v>
      </c>
      <c r="T125" t="b">
        <f t="shared" si="1"/>
        <v>1</v>
      </c>
    </row>
    <row r="126" spans="1:20" ht="15.75" hidden="1" thickBot="1" x14ac:dyDescent="0.3">
      <c r="A126" s="10" t="s">
        <v>453</v>
      </c>
      <c r="B126" s="106"/>
      <c r="C126" s="86" t="s">
        <v>178</v>
      </c>
      <c r="D126" s="86" t="s">
        <v>179</v>
      </c>
      <c r="E126" s="87"/>
      <c r="F126" s="87"/>
      <c r="G126" s="87"/>
      <c r="H126" s="146"/>
      <c r="I126" s="223"/>
      <c r="J126" s="224"/>
      <c r="K126" s="219"/>
      <c r="L126" t="s">
        <v>136</v>
      </c>
      <c r="N126" t="s">
        <v>136</v>
      </c>
      <c r="P126" t="s">
        <v>134</v>
      </c>
      <c r="Q126" t="s">
        <v>141</v>
      </c>
      <c r="R126" t="s">
        <v>136</v>
      </c>
      <c r="T126" t="b">
        <f t="shared" si="1"/>
        <v>1</v>
      </c>
    </row>
    <row r="127" spans="1:20" ht="15.75" hidden="1" thickBot="1" x14ac:dyDescent="0.3">
      <c r="A127" s="11" t="s">
        <v>74</v>
      </c>
      <c r="B127" s="107"/>
      <c r="C127" s="92" t="s">
        <v>178</v>
      </c>
      <c r="D127" s="92" t="s">
        <v>179</v>
      </c>
      <c r="E127" s="85"/>
      <c r="F127" s="85"/>
      <c r="G127" s="85"/>
      <c r="H127" s="152"/>
      <c r="I127" s="233"/>
      <c r="J127" s="234"/>
      <c r="K127" s="219"/>
      <c r="L127" t="s">
        <v>136</v>
      </c>
      <c r="N127" t="s">
        <v>136</v>
      </c>
      <c r="P127" t="s">
        <v>134</v>
      </c>
      <c r="Q127" t="s">
        <v>141</v>
      </c>
      <c r="R127" t="s">
        <v>136</v>
      </c>
      <c r="T127" t="b">
        <f t="shared" si="1"/>
        <v>1</v>
      </c>
    </row>
    <row r="128" spans="1:20" ht="15.75" hidden="1" thickBot="1" x14ac:dyDescent="0.3">
      <c r="A128" s="225" t="s">
        <v>48</v>
      </c>
      <c r="B128" s="226"/>
      <c r="C128" s="226"/>
      <c r="D128" s="226"/>
      <c r="E128" s="226"/>
      <c r="F128" s="226"/>
      <c r="G128" s="226"/>
      <c r="H128" s="226"/>
      <c r="I128" s="226"/>
      <c r="J128" s="227"/>
      <c r="K128" s="2" t="s">
        <v>136</v>
      </c>
      <c r="L128" t="s">
        <v>136</v>
      </c>
      <c r="N128" t="s">
        <v>136</v>
      </c>
      <c r="P128" t="s">
        <v>134</v>
      </c>
      <c r="Q128" t="s">
        <v>151</v>
      </c>
      <c r="R128" t="s">
        <v>136</v>
      </c>
      <c r="T128" t="b">
        <f t="shared" si="1"/>
        <v>1</v>
      </c>
    </row>
    <row r="129" spans="1:20" ht="15.75" hidden="1" thickBot="1" x14ac:dyDescent="0.3">
      <c r="A129" s="220" t="s">
        <v>49</v>
      </c>
      <c r="B129" s="221"/>
      <c r="C129" s="221"/>
      <c r="D129" s="221"/>
      <c r="E129" s="221"/>
      <c r="F129" s="221"/>
      <c r="G129" s="221"/>
      <c r="H129" s="221"/>
      <c r="I129" s="221"/>
      <c r="J129" s="222"/>
      <c r="K129" s="2" t="s">
        <v>136</v>
      </c>
      <c r="L129" t="s">
        <v>136</v>
      </c>
      <c r="N129" t="s">
        <v>136</v>
      </c>
      <c r="P129" t="s">
        <v>134</v>
      </c>
      <c r="Q129" t="s">
        <v>151</v>
      </c>
      <c r="R129" t="s">
        <v>136</v>
      </c>
      <c r="T129" t="b">
        <f t="shared" si="1"/>
        <v>1</v>
      </c>
    </row>
    <row r="130" spans="1:20" ht="15.75" hidden="1" thickBot="1" x14ac:dyDescent="0.3">
      <c r="A130" s="10" t="s">
        <v>73</v>
      </c>
      <c r="B130" s="106"/>
      <c r="C130" s="86" t="s">
        <v>178</v>
      </c>
      <c r="D130" s="86" t="s">
        <v>179</v>
      </c>
      <c r="E130" s="87"/>
      <c r="F130" s="87"/>
      <c r="G130" s="87"/>
      <c r="H130" s="146"/>
      <c r="I130" s="223"/>
      <c r="J130" s="224" t="s">
        <v>454</v>
      </c>
      <c r="K130" s="219" t="s">
        <v>134</v>
      </c>
      <c r="L130" t="s">
        <v>136</v>
      </c>
      <c r="N130" t="s">
        <v>136</v>
      </c>
      <c r="P130" t="s">
        <v>134</v>
      </c>
      <c r="Q130" t="s">
        <v>151</v>
      </c>
      <c r="R130" t="s">
        <v>136</v>
      </c>
      <c r="T130" t="b">
        <f t="shared" si="1"/>
        <v>1</v>
      </c>
    </row>
    <row r="131" spans="1:20" ht="15.75" hidden="1" thickBot="1" x14ac:dyDescent="0.3">
      <c r="A131" s="10" t="s">
        <v>402</v>
      </c>
      <c r="B131" s="106"/>
      <c r="C131" s="86" t="s">
        <v>178</v>
      </c>
      <c r="D131" s="86" t="s">
        <v>179</v>
      </c>
      <c r="E131" s="87"/>
      <c r="F131" s="87"/>
      <c r="G131" s="87"/>
      <c r="H131" s="146"/>
      <c r="I131" s="223"/>
      <c r="J131" s="224"/>
      <c r="K131" s="219"/>
      <c r="L131" t="s">
        <v>136</v>
      </c>
      <c r="N131" t="s">
        <v>136</v>
      </c>
      <c r="P131" t="s">
        <v>134</v>
      </c>
      <c r="Q131" t="s">
        <v>151</v>
      </c>
      <c r="R131" t="s">
        <v>136</v>
      </c>
      <c r="T131" t="b">
        <f t="shared" si="1"/>
        <v>1</v>
      </c>
    </row>
    <row r="132" spans="1:20" ht="15.75" hidden="1" thickBot="1" x14ac:dyDescent="0.3">
      <c r="A132" s="10" t="s">
        <v>245</v>
      </c>
      <c r="B132" s="106"/>
      <c r="C132" s="86" t="s">
        <v>178</v>
      </c>
      <c r="D132" s="86" t="s">
        <v>179</v>
      </c>
      <c r="E132" s="87"/>
      <c r="F132" s="87"/>
      <c r="G132" s="87"/>
      <c r="H132" s="146"/>
      <c r="I132" s="223"/>
      <c r="J132" s="224"/>
      <c r="K132" s="219"/>
      <c r="L132" t="s">
        <v>136</v>
      </c>
      <c r="N132" t="s">
        <v>136</v>
      </c>
      <c r="P132" t="s">
        <v>134</v>
      </c>
      <c r="Q132" t="s">
        <v>151</v>
      </c>
      <c r="R132" t="s">
        <v>136</v>
      </c>
      <c r="T132" t="b">
        <f t="shared" si="1"/>
        <v>1</v>
      </c>
    </row>
    <row r="133" spans="1:20" ht="15.75" hidden="1" thickBot="1" x14ac:dyDescent="0.3">
      <c r="A133" s="10" t="s">
        <v>74</v>
      </c>
      <c r="B133" s="106"/>
      <c r="C133" s="86" t="s">
        <v>178</v>
      </c>
      <c r="D133" s="86" t="s">
        <v>179</v>
      </c>
      <c r="E133" s="87"/>
      <c r="F133" s="87"/>
      <c r="G133" s="87"/>
      <c r="H133" s="146"/>
      <c r="I133" s="223"/>
      <c r="J133" s="224"/>
      <c r="K133" s="219"/>
      <c r="L133" t="s">
        <v>136</v>
      </c>
      <c r="N133" t="s">
        <v>136</v>
      </c>
      <c r="P133" t="s">
        <v>134</v>
      </c>
      <c r="Q133" t="s">
        <v>151</v>
      </c>
      <c r="R133" t="s">
        <v>136</v>
      </c>
      <c r="T133" t="b">
        <f t="shared" si="1"/>
        <v>1</v>
      </c>
    </row>
    <row r="134" spans="1:20" ht="15.75" hidden="1" thickBot="1" x14ac:dyDescent="0.3">
      <c r="A134" s="220" t="s">
        <v>50</v>
      </c>
      <c r="B134" s="221"/>
      <c r="C134" s="221"/>
      <c r="D134" s="221"/>
      <c r="E134" s="221"/>
      <c r="F134" s="221"/>
      <c r="G134" s="221"/>
      <c r="H134" s="221"/>
      <c r="I134" s="221"/>
      <c r="J134" s="222"/>
      <c r="K134" s="2" t="s">
        <v>136</v>
      </c>
      <c r="L134" t="s">
        <v>136</v>
      </c>
      <c r="N134" t="s">
        <v>136</v>
      </c>
      <c r="P134" t="s">
        <v>134</v>
      </c>
      <c r="Q134" t="s">
        <v>151</v>
      </c>
      <c r="R134" t="s">
        <v>136</v>
      </c>
      <c r="T134" t="b">
        <f t="shared" si="1"/>
        <v>1</v>
      </c>
    </row>
    <row r="135" spans="1:20" ht="15.75" hidden="1" thickBot="1" x14ac:dyDescent="0.3">
      <c r="A135" s="10" t="s">
        <v>403</v>
      </c>
      <c r="B135" s="106"/>
      <c r="C135" s="86" t="s">
        <v>178</v>
      </c>
      <c r="D135" s="86" t="s">
        <v>179</v>
      </c>
      <c r="E135" s="87"/>
      <c r="F135" s="87"/>
      <c r="G135" s="87"/>
      <c r="H135" s="146"/>
      <c r="I135" s="223"/>
      <c r="J135" s="228"/>
      <c r="K135" s="219" t="s">
        <v>134</v>
      </c>
      <c r="L135" t="s">
        <v>136</v>
      </c>
      <c r="N135" t="s">
        <v>136</v>
      </c>
      <c r="P135" t="s">
        <v>134</v>
      </c>
      <c r="Q135" t="s">
        <v>151</v>
      </c>
      <c r="R135" t="s">
        <v>136</v>
      </c>
      <c r="T135" t="b">
        <f t="shared" si="1"/>
        <v>1</v>
      </c>
    </row>
    <row r="136" spans="1:20" ht="15.75" hidden="1" thickBot="1" x14ac:dyDescent="0.3">
      <c r="A136" s="10" t="s">
        <v>247</v>
      </c>
      <c r="B136" s="106"/>
      <c r="C136" s="86" t="s">
        <v>178</v>
      </c>
      <c r="D136" s="86" t="s">
        <v>179</v>
      </c>
      <c r="E136" s="87"/>
      <c r="F136" s="87"/>
      <c r="G136" s="87"/>
      <c r="H136" s="146"/>
      <c r="I136" s="223"/>
      <c r="J136" s="228"/>
      <c r="K136" s="219"/>
      <c r="L136" t="s">
        <v>136</v>
      </c>
      <c r="N136" t="s">
        <v>136</v>
      </c>
      <c r="P136" t="s">
        <v>134</v>
      </c>
      <c r="Q136" t="s">
        <v>151</v>
      </c>
      <c r="R136" t="s">
        <v>136</v>
      </c>
      <c r="T136" t="b">
        <f t="shared" si="1"/>
        <v>1</v>
      </c>
    </row>
    <row r="137" spans="1:20" ht="15.75" hidden="1" thickBot="1" x14ac:dyDescent="0.3">
      <c r="A137" s="10" t="s">
        <v>404</v>
      </c>
      <c r="B137" s="106"/>
      <c r="C137" s="86" t="s">
        <v>178</v>
      </c>
      <c r="D137" s="86" t="s">
        <v>179</v>
      </c>
      <c r="E137" s="87"/>
      <c r="F137" s="87"/>
      <c r="G137" s="87"/>
      <c r="H137" s="146"/>
      <c r="I137" s="223"/>
      <c r="J137" s="228"/>
      <c r="K137" s="219"/>
      <c r="L137" t="s">
        <v>136</v>
      </c>
      <c r="N137" t="s">
        <v>136</v>
      </c>
      <c r="P137" t="s">
        <v>134</v>
      </c>
      <c r="Q137" t="s">
        <v>151</v>
      </c>
      <c r="R137" t="s">
        <v>136</v>
      </c>
      <c r="T137" t="b">
        <f t="shared" si="1"/>
        <v>1</v>
      </c>
    </row>
    <row r="138" spans="1:20" ht="15.75" hidden="1" thickBot="1" x14ac:dyDescent="0.3">
      <c r="A138" s="10" t="s">
        <v>74</v>
      </c>
      <c r="B138" s="106"/>
      <c r="C138" s="86" t="s">
        <v>178</v>
      </c>
      <c r="D138" s="86" t="s">
        <v>179</v>
      </c>
      <c r="E138" s="87"/>
      <c r="F138" s="87"/>
      <c r="G138" s="87"/>
      <c r="H138" s="146"/>
      <c r="I138" s="223"/>
      <c r="J138" s="228"/>
      <c r="K138" s="219"/>
      <c r="L138" t="s">
        <v>136</v>
      </c>
      <c r="N138" t="s">
        <v>136</v>
      </c>
      <c r="P138" t="s">
        <v>134</v>
      </c>
      <c r="Q138" t="s">
        <v>151</v>
      </c>
      <c r="R138" t="s">
        <v>136</v>
      </c>
      <c r="T138" t="b">
        <f t="shared" si="1"/>
        <v>1</v>
      </c>
    </row>
    <row r="139" spans="1:20" ht="15.75" hidden="1" thickBot="1" x14ac:dyDescent="0.3">
      <c r="A139" s="220" t="s">
        <v>51</v>
      </c>
      <c r="B139" s="221"/>
      <c r="C139" s="221"/>
      <c r="D139" s="221"/>
      <c r="E139" s="221"/>
      <c r="F139" s="221"/>
      <c r="G139" s="221"/>
      <c r="H139" s="221"/>
      <c r="I139" s="221"/>
      <c r="J139" s="222"/>
      <c r="K139" s="2" t="s">
        <v>136</v>
      </c>
      <c r="L139" t="s">
        <v>136</v>
      </c>
      <c r="N139" t="s">
        <v>136</v>
      </c>
      <c r="P139" t="s">
        <v>134</v>
      </c>
      <c r="Q139" t="s">
        <v>151</v>
      </c>
      <c r="R139" t="s">
        <v>136</v>
      </c>
      <c r="T139" t="b">
        <f t="shared" si="1"/>
        <v>1</v>
      </c>
    </row>
    <row r="140" spans="1:20" ht="15.75" hidden="1" thickBot="1" x14ac:dyDescent="0.3">
      <c r="A140" s="10" t="s">
        <v>246</v>
      </c>
      <c r="B140" s="106"/>
      <c r="C140" s="86" t="s">
        <v>178</v>
      </c>
      <c r="D140" s="86" t="s">
        <v>179</v>
      </c>
      <c r="E140" s="87"/>
      <c r="F140" s="87"/>
      <c r="G140" s="87"/>
      <c r="H140" s="146"/>
      <c r="I140" s="223"/>
      <c r="J140" s="228"/>
      <c r="K140" s="219" t="s">
        <v>134</v>
      </c>
      <c r="L140" t="s">
        <v>136</v>
      </c>
      <c r="N140" t="s">
        <v>136</v>
      </c>
      <c r="P140" t="s">
        <v>134</v>
      </c>
      <c r="Q140" t="s">
        <v>151</v>
      </c>
      <c r="R140" t="s">
        <v>136</v>
      </c>
      <c r="T140" t="b">
        <f t="shared" si="1"/>
        <v>1</v>
      </c>
    </row>
    <row r="141" spans="1:20" ht="15.75" hidden="1" thickBot="1" x14ac:dyDescent="0.3">
      <c r="A141" s="10" t="s">
        <v>247</v>
      </c>
      <c r="B141" s="106"/>
      <c r="C141" s="86" t="s">
        <v>178</v>
      </c>
      <c r="D141" s="86" t="s">
        <v>179</v>
      </c>
      <c r="E141" s="87"/>
      <c r="F141" s="87"/>
      <c r="G141" s="87"/>
      <c r="H141" s="146"/>
      <c r="I141" s="223"/>
      <c r="J141" s="228"/>
      <c r="K141" s="219"/>
      <c r="L141" t="s">
        <v>136</v>
      </c>
      <c r="N141" t="s">
        <v>136</v>
      </c>
      <c r="P141" t="s">
        <v>134</v>
      </c>
      <c r="Q141" t="s">
        <v>151</v>
      </c>
      <c r="R141" t="s">
        <v>136</v>
      </c>
      <c r="T141" t="b">
        <f t="shared" si="1"/>
        <v>1</v>
      </c>
    </row>
    <row r="142" spans="1:20" ht="15.75" hidden="1" thickBot="1" x14ac:dyDescent="0.3">
      <c r="A142" s="10" t="s">
        <v>248</v>
      </c>
      <c r="B142" s="106"/>
      <c r="C142" s="86" t="s">
        <v>178</v>
      </c>
      <c r="D142" s="86" t="s">
        <v>179</v>
      </c>
      <c r="E142" s="87"/>
      <c r="F142" s="87"/>
      <c r="G142" s="87"/>
      <c r="H142" s="146"/>
      <c r="I142" s="223"/>
      <c r="J142" s="228"/>
      <c r="K142" s="219"/>
      <c r="L142" t="s">
        <v>136</v>
      </c>
      <c r="N142" t="s">
        <v>136</v>
      </c>
      <c r="P142" t="s">
        <v>134</v>
      </c>
      <c r="Q142" t="s">
        <v>151</v>
      </c>
      <c r="R142" t="s">
        <v>136</v>
      </c>
      <c r="T142" t="b">
        <f t="shared" si="1"/>
        <v>1</v>
      </c>
    </row>
    <row r="143" spans="1:20" ht="15.75" hidden="1" thickBot="1" x14ac:dyDescent="0.3">
      <c r="A143" s="10" t="s">
        <v>74</v>
      </c>
      <c r="B143" s="106"/>
      <c r="C143" s="86" t="s">
        <v>178</v>
      </c>
      <c r="D143" s="86" t="s">
        <v>179</v>
      </c>
      <c r="E143" s="87"/>
      <c r="F143" s="87"/>
      <c r="G143" s="87"/>
      <c r="H143" s="146"/>
      <c r="I143" s="223"/>
      <c r="J143" s="228"/>
      <c r="K143" s="219"/>
      <c r="L143" t="s">
        <v>136</v>
      </c>
      <c r="N143" t="s">
        <v>136</v>
      </c>
      <c r="P143" t="s">
        <v>134</v>
      </c>
      <c r="Q143" t="s">
        <v>151</v>
      </c>
      <c r="R143" t="s">
        <v>136</v>
      </c>
      <c r="T143" t="b">
        <f t="shared" ref="T143:T221" si="2">L143=R143</f>
        <v>1</v>
      </c>
    </row>
    <row r="144" spans="1:20" ht="15.75" hidden="1" thickBot="1" x14ac:dyDescent="0.3">
      <c r="A144" s="10" t="s">
        <v>52</v>
      </c>
      <c r="B144" s="106"/>
      <c r="C144" s="87"/>
      <c r="D144" s="87"/>
      <c r="E144" s="87"/>
      <c r="F144" s="87"/>
      <c r="G144" s="87"/>
      <c r="H144" s="146"/>
      <c r="I144" s="111"/>
      <c r="J144" s="58" t="s">
        <v>405</v>
      </c>
      <c r="K144" t="s">
        <v>134</v>
      </c>
      <c r="L144" t="s">
        <v>136</v>
      </c>
      <c r="N144" t="s">
        <v>136</v>
      </c>
      <c r="P144" t="s">
        <v>134</v>
      </c>
      <c r="Q144" t="s">
        <v>151</v>
      </c>
      <c r="R144" t="s">
        <v>136</v>
      </c>
      <c r="T144" t="b">
        <f t="shared" si="2"/>
        <v>1</v>
      </c>
    </row>
    <row r="145" spans="1:20" ht="30.75" hidden="1" thickBot="1" x14ac:dyDescent="0.3">
      <c r="A145" s="80" t="s">
        <v>53</v>
      </c>
      <c r="B145" s="109"/>
      <c r="C145" s="88" t="s">
        <v>178</v>
      </c>
      <c r="D145" s="88" t="s">
        <v>179</v>
      </c>
      <c r="E145" s="89"/>
      <c r="F145" s="89"/>
      <c r="G145" s="89"/>
      <c r="H145" s="148"/>
      <c r="I145" s="111"/>
      <c r="J145" s="58" t="s">
        <v>53</v>
      </c>
      <c r="K145" t="s">
        <v>134</v>
      </c>
      <c r="L145" t="s">
        <v>136</v>
      </c>
      <c r="N145" t="s">
        <v>136</v>
      </c>
      <c r="P145" t="s">
        <v>134</v>
      </c>
      <c r="Q145" t="s">
        <v>151</v>
      </c>
      <c r="R145" t="s">
        <v>136</v>
      </c>
      <c r="T145" t="b">
        <f t="shared" si="2"/>
        <v>1</v>
      </c>
    </row>
    <row r="146" spans="1:20" ht="15.75" hidden="1" thickBot="1" x14ac:dyDescent="0.3">
      <c r="A146" s="80" t="s">
        <v>54</v>
      </c>
      <c r="B146" s="109"/>
      <c r="C146" s="88" t="s">
        <v>178</v>
      </c>
      <c r="D146" s="88" t="s">
        <v>179</v>
      </c>
      <c r="E146" s="89"/>
      <c r="F146" s="89"/>
      <c r="G146" s="89"/>
      <c r="H146" s="148"/>
      <c r="I146" s="111"/>
      <c r="J146" s="58" t="s">
        <v>406</v>
      </c>
      <c r="K146" t="s">
        <v>134</v>
      </c>
      <c r="L146" t="s">
        <v>136</v>
      </c>
      <c r="N146" t="s">
        <v>136</v>
      </c>
      <c r="P146" t="s">
        <v>134</v>
      </c>
      <c r="Q146" t="s">
        <v>151</v>
      </c>
      <c r="R146" t="s">
        <v>136</v>
      </c>
      <c r="T146" t="b">
        <f t="shared" si="2"/>
        <v>1</v>
      </c>
    </row>
    <row r="147" spans="1:20" ht="15.75" hidden="1" thickBot="1" x14ac:dyDescent="0.3">
      <c r="A147" s="220" t="s">
        <v>55</v>
      </c>
      <c r="B147" s="221"/>
      <c r="C147" s="221"/>
      <c r="D147" s="221"/>
      <c r="E147" s="221"/>
      <c r="F147" s="221"/>
      <c r="G147" s="221"/>
      <c r="H147" s="221"/>
      <c r="I147" s="221"/>
      <c r="J147" s="222"/>
      <c r="K147" s="2" t="s">
        <v>136</v>
      </c>
      <c r="L147" t="s">
        <v>136</v>
      </c>
      <c r="N147" t="s">
        <v>136</v>
      </c>
      <c r="P147" t="s">
        <v>134</v>
      </c>
      <c r="Q147" t="s">
        <v>136</v>
      </c>
      <c r="R147" t="s">
        <v>136</v>
      </c>
      <c r="T147" t="b">
        <f t="shared" si="2"/>
        <v>1</v>
      </c>
    </row>
    <row r="148" spans="1:20" ht="15.75" hidden="1" thickBot="1" x14ac:dyDescent="0.3">
      <c r="A148" s="10" t="s">
        <v>407</v>
      </c>
      <c r="B148" s="106"/>
      <c r="C148" s="86" t="s">
        <v>178</v>
      </c>
      <c r="D148" s="86" t="s">
        <v>179</v>
      </c>
      <c r="E148" s="87"/>
      <c r="F148" s="87"/>
      <c r="G148" s="87"/>
      <c r="H148" s="146"/>
      <c r="I148" s="223"/>
      <c r="J148" s="224" t="s">
        <v>455</v>
      </c>
      <c r="K148" s="219" t="s">
        <v>134</v>
      </c>
      <c r="L148" t="s">
        <v>136</v>
      </c>
      <c r="N148" t="s">
        <v>136</v>
      </c>
      <c r="P148" t="s">
        <v>134</v>
      </c>
      <c r="Q148" t="s">
        <v>136</v>
      </c>
      <c r="R148" t="s">
        <v>136</v>
      </c>
      <c r="T148" t="b">
        <f t="shared" si="2"/>
        <v>1</v>
      </c>
    </row>
    <row r="149" spans="1:20" ht="15.75" hidden="1" thickBot="1" x14ac:dyDescent="0.3">
      <c r="A149" s="10" t="s">
        <v>408</v>
      </c>
      <c r="B149" s="106"/>
      <c r="C149" s="86" t="s">
        <v>178</v>
      </c>
      <c r="D149" s="86" t="s">
        <v>179</v>
      </c>
      <c r="E149" s="87"/>
      <c r="F149" s="87"/>
      <c r="G149" s="87"/>
      <c r="H149" s="146"/>
      <c r="I149" s="223"/>
      <c r="J149" s="224"/>
      <c r="K149" s="219"/>
      <c r="L149" t="s">
        <v>136</v>
      </c>
      <c r="N149" t="s">
        <v>136</v>
      </c>
      <c r="P149" t="s">
        <v>134</v>
      </c>
      <c r="Q149" t="s">
        <v>136</v>
      </c>
      <c r="R149" t="s">
        <v>136</v>
      </c>
      <c r="T149" t="b">
        <f t="shared" si="2"/>
        <v>1</v>
      </c>
    </row>
    <row r="150" spans="1:20" ht="15.75" hidden="1" thickBot="1" x14ac:dyDescent="0.3">
      <c r="A150" s="11" t="s">
        <v>74</v>
      </c>
      <c r="B150" s="107"/>
      <c r="C150" s="92" t="s">
        <v>178</v>
      </c>
      <c r="D150" s="92" t="s">
        <v>179</v>
      </c>
      <c r="E150" s="85"/>
      <c r="F150" s="85"/>
      <c r="G150" s="85"/>
      <c r="H150" s="152"/>
      <c r="I150" s="233"/>
      <c r="J150" s="234"/>
      <c r="K150" s="219"/>
      <c r="L150" t="s">
        <v>136</v>
      </c>
      <c r="N150" t="s">
        <v>136</v>
      </c>
      <c r="P150" t="s">
        <v>134</v>
      </c>
      <c r="Q150" t="s">
        <v>136</v>
      </c>
      <c r="R150" t="s">
        <v>136</v>
      </c>
      <c r="T150" t="b">
        <f t="shared" si="2"/>
        <v>1</v>
      </c>
    </row>
    <row r="151" spans="1:20" ht="15.75" hidden="1" thickBot="1" x14ac:dyDescent="0.3">
      <c r="A151" s="225" t="s">
        <v>207</v>
      </c>
      <c r="B151" s="226"/>
      <c r="C151" s="226"/>
      <c r="D151" s="226"/>
      <c r="E151" s="226"/>
      <c r="F151" s="226"/>
      <c r="G151" s="226"/>
      <c r="H151" s="226"/>
      <c r="I151" s="226"/>
      <c r="J151" s="227"/>
      <c r="K151" s="2" t="s">
        <v>136</v>
      </c>
      <c r="L151" t="s">
        <v>136</v>
      </c>
      <c r="N151" t="s">
        <v>136</v>
      </c>
      <c r="P151" t="s">
        <v>134</v>
      </c>
      <c r="Q151" t="s">
        <v>140</v>
      </c>
      <c r="R151" t="s">
        <v>136</v>
      </c>
      <c r="T151" t="b">
        <f t="shared" si="2"/>
        <v>1</v>
      </c>
    </row>
    <row r="152" spans="1:20" ht="30.75" hidden="1" thickBot="1" x14ac:dyDescent="0.3">
      <c r="A152" s="10" t="s">
        <v>251</v>
      </c>
      <c r="B152" s="106"/>
      <c r="C152" s="87"/>
      <c r="D152" s="87"/>
      <c r="E152" s="87"/>
      <c r="F152" s="87"/>
      <c r="G152" s="87"/>
      <c r="H152" s="146"/>
      <c r="I152" s="111"/>
      <c r="J152" s="61" t="s">
        <v>409</v>
      </c>
      <c r="K152" t="s">
        <v>134</v>
      </c>
      <c r="L152" t="s">
        <v>136</v>
      </c>
      <c r="N152" t="s">
        <v>136</v>
      </c>
      <c r="P152" t="s">
        <v>134</v>
      </c>
      <c r="Q152" t="s">
        <v>140</v>
      </c>
      <c r="R152" t="s">
        <v>136</v>
      </c>
      <c r="T152" t="b">
        <f t="shared" si="2"/>
        <v>1</v>
      </c>
    </row>
    <row r="153" spans="1:20" ht="15.75" hidden="1" thickBot="1" x14ac:dyDescent="0.3">
      <c r="A153" s="10" t="s">
        <v>22</v>
      </c>
      <c r="B153" s="106"/>
      <c r="C153" s="87"/>
      <c r="D153" s="87"/>
      <c r="E153" s="87"/>
      <c r="F153" s="87"/>
      <c r="G153" s="87"/>
      <c r="H153" s="146"/>
      <c r="I153" s="111"/>
      <c r="J153" s="60"/>
      <c r="K153" t="s">
        <v>134</v>
      </c>
      <c r="L153" t="s">
        <v>136</v>
      </c>
      <c r="N153" t="s">
        <v>136</v>
      </c>
      <c r="P153" t="s">
        <v>134</v>
      </c>
      <c r="Q153" t="s">
        <v>140</v>
      </c>
      <c r="R153" t="s">
        <v>136</v>
      </c>
      <c r="T153" t="b">
        <f t="shared" si="2"/>
        <v>1</v>
      </c>
    </row>
    <row r="154" spans="1:20" ht="15.75" hidden="1" thickBot="1" x14ac:dyDescent="0.3">
      <c r="A154" s="10" t="s">
        <v>255</v>
      </c>
      <c r="B154" s="106"/>
      <c r="C154" s="86" t="s">
        <v>210</v>
      </c>
      <c r="D154" s="86" t="s">
        <v>211</v>
      </c>
      <c r="E154" s="86" t="s">
        <v>212</v>
      </c>
      <c r="F154" s="87"/>
      <c r="G154" s="87"/>
      <c r="H154" s="146"/>
      <c r="I154" s="111"/>
      <c r="J154" s="60"/>
      <c r="K154" t="s">
        <v>134</v>
      </c>
      <c r="L154" t="s">
        <v>136</v>
      </c>
      <c r="N154" t="s">
        <v>136</v>
      </c>
      <c r="P154" t="s">
        <v>134</v>
      </c>
      <c r="Q154" t="s">
        <v>140</v>
      </c>
      <c r="R154" t="s">
        <v>136</v>
      </c>
      <c r="T154" t="b">
        <f t="shared" si="2"/>
        <v>1</v>
      </c>
    </row>
    <row r="155" spans="1:20" ht="15.75" hidden="1" thickBot="1" x14ac:dyDescent="0.3">
      <c r="A155" s="10" t="s">
        <v>252</v>
      </c>
      <c r="B155" s="106"/>
      <c r="C155" s="86" t="s">
        <v>180</v>
      </c>
      <c r="D155" s="86" t="s">
        <v>181</v>
      </c>
      <c r="E155" s="86" t="s">
        <v>184</v>
      </c>
      <c r="F155" s="86" t="s">
        <v>74</v>
      </c>
      <c r="G155" s="87"/>
      <c r="H155" s="146"/>
      <c r="I155" s="111"/>
      <c r="J155" s="60"/>
      <c r="K155" t="s">
        <v>134</v>
      </c>
      <c r="L155" t="s">
        <v>136</v>
      </c>
      <c r="N155" t="s">
        <v>136</v>
      </c>
      <c r="P155" t="s">
        <v>134</v>
      </c>
      <c r="Q155" t="s">
        <v>152</v>
      </c>
      <c r="R155" t="s">
        <v>136</v>
      </c>
      <c r="T155" t="b">
        <f t="shared" si="2"/>
        <v>1</v>
      </c>
    </row>
    <row r="156" spans="1:20" ht="15.75" hidden="1" thickBot="1" x14ac:dyDescent="0.3">
      <c r="A156" s="11" t="s">
        <v>253</v>
      </c>
      <c r="B156" s="107"/>
      <c r="C156" s="92" t="s">
        <v>213</v>
      </c>
      <c r="D156" s="92" t="s">
        <v>214</v>
      </c>
      <c r="E156" s="92" t="s">
        <v>215</v>
      </c>
      <c r="F156" s="92" t="s">
        <v>74</v>
      </c>
      <c r="G156" s="85"/>
      <c r="H156" s="152"/>
      <c r="I156" s="108"/>
      <c r="J156" s="62"/>
      <c r="K156" t="s">
        <v>134</v>
      </c>
      <c r="L156" t="s">
        <v>136</v>
      </c>
      <c r="N156" t="s">
        <v>136</v>
      </c>
      <c r="P156" t="s">
        <v>134</v>
      </c>
      <c r="Q156" t="s">
        <v>140</v>
      </c>
      <c r="R156" t="s">
        <v>136</v>
      </c>
      <c r="T156" t="b">
        <f t="shared" si="2"/>
        <v>1</v>
      </c>
    </row>
    <row r="157" spans="1:20" ht="15.75" hidden="1" thickBot="1" x14ac:dyDescent="0.3">
      <c r="A157" s="235" t="s">
        <v>254</v>
      </c>
      <c r="B157" s="236"/>
      <c r="C157" s="236"/>
      <c r="D157" s="236"/>
      <c r="E157" s="236"/>
      <c r="F157" s="236"/>
      <c r="G157" s="236"/>
      <c r="H157" s="236"/>
      <c r="I157" s="236"/>
      <c r="J157" s="237"/>
      <c r="K157" s="2" t="s">
        <v>136</v>
      </c>
      <c r="L157" t="s">
        <v>136</v>
      </c>
      <c r="N157" t="s">
        <v>136</v>
      </c>
      <c r="P157" t="s">
        <v>134</v>
      </c>
      <c r="Q157" t="s">
        <v>140</v>
      </c>
      <c r="R157" t="s">
        <v>136</v>
      </c>
      <c r="T157" t="b">
        <f t="shared" si="2"/>
        <v>1</v>
      </c>
    </row>
    <row r="158" spans="1:20" ht="15.75" hidden="1" thickBot="1" x14ac:dyDescent="0.3">
      <c r="A158" s="10" t="s">
        <v>191</v>
      </c>
      <c r="B158" s="106"/>
      <c r="C158" s="86" t="s">
        <v>178</v>
      </c>
      <c r="D158" s="86" t="s">
        <v>179</v>
      </c>
      <c r="E158" s="87"/>
      <c r="F158" s="87"/>
      <c r="G158" s="87"/>
      <c r="H158" s="146"/>
      <c r="I158" s="223"/>
      <c r="J158" s="60"/>
      <c r="K158" s="219" t="s">
        <v>134</v>
      </c>
      <c r="L158" t="s">
        <v>136</v>
      </c>
      <c r="N158" t="s">
        <v>136</v>
      </c>
      <c r="P158" t="s">
        <v>134</v>
      </c>
      <c r="Q158" t="s">
        <v>140</v>
      </c>
      <c r="R158" t="s">
        <v>136</v>
      </c>
      <c r="T158" t="b">
        <f t="shared" si="2"/>
        <v>1</v>
      </c>
    </row>
    <row r="159" spans="1:20" ht="15.75" hidden="1" thickBot="1" x14ac:dyDescent="0.3">
      <c r="A159" s="10" t="s">
        <v>193</v>
      </c>
      <c r="B159" s="106"/>
      <c r="C159" s="86" t="s">
        <v>178</v>
      </c>
      <c r="D159" s="86" t="s">
        <v>179</v>
      </c>
      <c r="E159" s="87"/>
      <c r="F159" s="87"/>
      <c r="G159" s="87"/>
      <c r="H159" s="146"/>
      <c r="I159" s="223"/>
      <c r="J159" s="60"/>
      <c r="K159" s="219"/>
      <c r="L159" t="s">
        <v>136</v>
      </c>
      <c r="N159" t="s">
        <v>136</v>
      </c>
      <c r="P159" t="s">
        <v>134</v>
      </c>
      <c r="Q159" t="s">
        <v>140</v>
      </c>
      <c r="R159" t="s">
        <v>136</v>
      </c>
      <c r="T159" t="b">
        <f t="shared" si="2"/>
        <v>1</v>
      </c>
    </row>
    <row r="160" spans="1:20" ht="15.75" hidden="1" thickBot="1" x14ac:dyDescent="0.3">
      <c r="A160" s="10" t="s">
        <v>195</v>
      </c>
      <c r="B160" s="106"/>
      <c r="C160" s="86" t="s">
        <v>178</v>
      </c>
      <c r="D160" s="86" t="s">
        <v>179</v>
      </c>
      <c r="E160" s="87"/>
      <c r="F160" s="87"/>
      <c r="G160" s="87"/>
      <c r="H160" s="146"/>
      <c r="I160" s="223"/>
      <c r="J160" s="60"/>
      <c r="K160" s="219"/>
      <c r="L160" t="s">
        <v>136</v>
      </c>
      <c r="N160" t="s">
        <v>136</v>
      </c>
      <c r="P160" t="s">
        <v>134</v>
      </c>
      <c r="Q160" t="s">
        <v>140</v>
      </c>
      <c r="R160" t="s">
        <v>136</v>
      </c>
      <c r="T160" t="b">
        <f t="shared" si="2"/>
        <v>1</v>
      </c>
    </row>
    <row r="161" spans="1:20" ht="15.75" hidden="1" thickBot="1" x14ac:dyDescent="0.3">
      <c r="A161" s="10" t="s">
        <v>249</v>
      </c>
      <c r="B161" s="106"/>
      <c r="C161" s="86" t="s">
        <v>178</v>
      </c>
      <c r="D161" s="86" t="s">
        <v>179</v>
      </c>
      <c r="E161" s="87"/>
      <c r="F161" s="87"/>
      <c r="G161" s="87"/>
      <c r="H161" s="146"/>
      <c r="I161" s="223"/>
      <c r="J161" s="60"/>
      <c r="K161" s="219"/>
      <c r="L161" t="s">
        <v>136</v>
      </c>
      <c r="N161" t="s">
        <v>136</v>
      </c>
      <c r="P161" t="s">
        <v>134</v>
      </c>
      <c r="Q161" t="s">
        <v>140</v>
      </c>
      <c r="R161" t="s">
        <v>136</v>
      </c>
      <c r="T161" t="b">
        <f t="shared" si="2"/>
        <v>1</v>
      </c>
    </row>
    <row r="162" spans="1:20" ht="15.75" hidden="1" thickBot="1" x14ac:dyDescent="0.3">
      <c r="A162" s="11" t="s">
        <v>250</v>
      </c>
      <c r="B162" s="107"/>
      <c r="C162" s="92" t="s">
        <v>178</v>
      </c>
      <c r="D162" s="92" t="s">
        <v>179</v>
      </c>
      <c r="E162" s="85"/>
      <c r="F162" s="85"/>
      <c r="G162" s="85"/>
      <c r="H162" s="152"/>
      <c r="I162" s="233"/>
      <c r="J162" s="62"/>
      <c r="K162" s="219"/>
      <c r="L162" t="s">
        <v>136</v>
      </c>
      <c r="N162" t="s">
        <v>136</v>
      </c>
      <c r="P162" t="s">
        <v>134</v>
      </c>
      <c r="Q162" t="s">
        <v>140</v>
      </c>
      <c r="R162" t="s">
        <v>136</v>
      </c>
      <c r="T162" t="b">
        <f t="shared" si="2"/>
        <v>1</v>
      </c>
    </row>
    <row r="163" spans="1:20" ht="15.75" hidden="1" thickBot="1" x14ac:dyDescent="0.3">
      <c r="A163" s="225" t="s">
        <v>208</v>
      </c>
      <c r="B163" s="226"/>
      <c r="C163" s="226"/>
      <c r="D163" s="226"/>
      <c r="E163" s="226"/>
      <c r="F163" s="226"/>
      <c r="G163" s="226"/>
      <c r="H163" s="226"/>
      <c r="I163" s="226"/>
      <c r="J163" s="227"/>
      <c r="K163" s="2" t="s">
        <v>136</v>
      </c>
      <c r="L163" t="s">
        <v>136</v>
      </c>
      <c r="N163" t="s">
        <v>136</v>
      </c>
      <c r="P163" t="s">
        <v>134</v>
      </c>
      <c r="Q163" t="s">
        <v>140</v>
      </c>
      <c r="R163" t="s">
        <v>136</v>
      </c>
      <c r="T163" t="b">
        <f t="shared" si="2"/>
        <v>1</v>
      </c>
    </row>
    <row r="164" spans="1:20" ht="30.75" hidden="1" thickBot="1" x14ac:dyDescent="0.3">
      <c r="A164" s="10" t="s">
        <v>251</v>
      </c>
      <c r="B164" s="106"/>
      <c r="C164" s="87"/>
      <c r="D164" s="87"/>
      <c r="E164" s="87"/>
      <c r="F164" s="87"/>
      <c r="G164" s="87"/>
      <c r="H164" s="146"/>
      <c r="I164" s="111"/>
      <c r="J164" s="61" t="s">
        <v>409</v>
      </c>
      <c r="K164" t="s">
        <v>134</v>
      </c>
      <c r="L164" t="s">
        <v>136</v>
      </c>
      <c r="N164" t="s">
        <v>136</v>
      </c>
      <c r="P164" t="s">
        <v>134</v>
      </c>
      <c r="Q164" t="s">
        <v>140</v>
      </c>
      <c r="R164" t="s">
        <v>136</v>
      </c>
      <c r="T164" t="b">
        <f t="shared" si="2"/>
        <v>1</v>
      </c>
    </row>
    <row r="165" spans="1:20" ht="15.75" hidden="1" thickBot="1" x14ac:dyDescent="0.3">
      <c r="A165" s="10" t="s">
        <v>22</v>
      </c>
      <c r="B165" s="106"/>
      <c r="C165" s="87"/>
      <c r="D165" s="87"/>
      <c r="E165" s="87"/>
      <c r="F165" s="87"/>
      <c r="G165" s="87"/>
      <c r="H165" s="146"/>
      <c r="I165" s="111"/>
      <c r="J165" s="60"/>
      <c r="K165" t="s">
        <v>134</v>
      </c>
      <c r="L165" t="s">
        <v>136</v>
      </c>
      <c r="N165" t="s">
        <v>136</v>
      </c>
      <c r="P165" t="s">
        <v>134</v>
      </c>
      <c r="Q165" t="s">
        <v>140</v>
      </c>
      <c r="R165" t="s">
        <v>136</v>
      </c>
      <c r="T165" t="b">
        <f t="shared" si="2"/>
        <v>1</v>
      </c>
    </row>
    <row r="166" spans="1:20" ht="15.75" hidden="1" thickBot="1" x14ac:dyDescent="0.3">
      <c r="A166" s="10" t="s">
        <v>255</v>
      </c>
      <c r="B166" s="106"/>
      <c r="C166" s="86" t="s">
        <v>210</v>
      </c>
      <c r="D166" s="86" t="s">
        <v>211</v>
      </c>
      <c r="E166" s="86" t="s">
        <v>212</v>
      </c>
      <c r="F166" s="87"/>
      <c r="G166" s="87"/>
      <c r="H166" s="146"/>
      <c r="I166" s="111"/>
      <c r="J166" s="60"/>
      <c r="K166" t="s">
        <v>134</v>
      </c>
      <c r="L166" t="s">
        <v>136</v>
      </c>
      <c r="N166" t="s">
        <v>136</v>
      </c>
      <c r="P166" t="s">
        <v>134</v>
      </c>
      <c r="Q166" t="s">
        <v>140</v>
      </c>
      <c r="R166" t="s">
        <v>136</v>
      </c>
      <c r="T166" t="b">
        <f t="shared" si="2"/>
        <v>1</v>
      </c>
    </row>
    <row r="167" spans="1:20" ht="15.75" hidden="1" thickBot="1" x14ac:dyDescent="0.3">
      <c r="A167" s="10" t="s">
        <v>252</v>
      </c>
      <c r="B167" s="106"/>
      <c r="C167" s="86" t="s">
        <v>180</v>
      </c>
      <c r="D167" s="86" t="s">
        <v>181</v>
      </c>
      <c r="E167" s="86" t="s">
        <v>184</v>
      </c>
      <c r="F167" s="86" t="s">
        <v>74</v>
      </c>
      <c r="G167" s="87"/>
      <c r="H167" s="153"/>
      <c r="I167" s="115"/>
      <c r="J167" s="64"/>
      <c r="K167" t="s">
        <v>134</v>
      </c>
      <c r="L167" t="s">
        <v>136</v>
      </c>
      <c r="N167" t="s">
        <v>136</v>
      </c>
      <c r="P167" t="s">
        <v>134</v>
      </c>
      <c r="Q167" t="s">
        <v>152</v>
      </c>
      <c r="R167" t="s">
        <v>136</v>
      </c>
      <c r="T167" t="b">
        <f t="shared" si="2"/>
        <v>1</v>
      </c>
    </row>
    <row r="168" spans="1:20" ht="15.75" hidden="1" thickBot="1" x14ac:dyDescent="0.3">
      <c r="A168" s="10" t="s">
        <v>253</v>
      </c>
      <c r="B168" s="106"/>
      <c r="C168" s="86" t="s">
        <v>213</v>
      </c>
      <c r="D168" s="86" t="s">
        <v>214</v>
      </c>
      <c r="E168" s="86" t="s">
        <v>215</v>
      </c>
      <c r="F168" s="86" t="s">
        <v>74</v>
      </c>
      <c r="G168" s="87"/>
      <c r="H168" s="146"/>
      <c r="I168" s="111"/>
      <c r="J168" s="60"/>
      <c r="K168" t="s">
        <v>134</v>
      </c>
      <c r="L168" t="s">
        <v>136</v>
      </c>
      <c r="N168" t="s">
        <v>136</v>
      </c>
      <c r="P168" t="s">
        <v>134</v>
      </c>
      <c r="Q168" t="s">
        <v>140</v>
      </c>
      <c r="R168" t="s">
        <v>136</v>
      </c>
      <c r="T168" t="b">
        <f t="shared" si="2"/>
        <v>1</v>
      </c>
    </row>
    <row r="169" spans="1:20" ht="15.75" hidden="1" thickBot="1" x14ac:dyDescent="0.3">
      <c r="A169" s="238" t="s">
        <v>254</v>
      </c>
      <c r="B169" s="239"/>
      <c r="C169" s="239"/>
      <c r="D169" s="239"/>
      <c r="E169" s="239"/>
      <c r="F169" s="239"/>
      <c r="G169" s="239"/>
      <c r="H169" s="239"/>
      <c r="I169" s="239"/>
      <c r="J169" s="240"/>
      <c r="K169" s="2" t="s">
        <v>136</v>
      </c>
      <c r="L169" t="s">
        <v>136</v>
      </c>
      <c r="N169" t="s">
        <v>136</v>
      </c>
      <c r="P169" t="s">
        <v>134</v>
      </c>
      <c r="Q169" t="s">
        <v>140</v>
      </c>
      <c r="R169" t="s">
        <v>136</v>
      </c>
      <c r="T169" t="b">
        <f t="shared" si="2"/>
        <v>1</v>
      </c>
    </row>
    <row r="170" spans="1:20" ht="15.75" hidden="1" thickBot="1" x14ac:dyDescent="0.3">
      <c r="A170" s="10" t="s">
        <v>191</v>
      </c>
      <c r="B170" s="106"/>
      <c r="C170" s="86" t="s">
        <v>178</v>
      </c>
      <c r="D170" s="86" t="s">
        <v>179</v>
      </c>
      <c r="E170" s="87"/>
      <c r="F170" s="87"/>
      <c r="G170" s="87"/>
      <c r="H170" s="146"/>
      <c r="I170" s="223"/>
      <c r="J170" s="60"/>
      <c r="K170" s="219" t="s">
        <v>134</v>
      </c>
      <c r="L170" t="s">
        <v>136</v>
      </c>
      <c r="N170" t="s">
        <v>136</v>
      </c>
      <c r="P170" t="s">
        <v>134</v>
      </c>
      <c r="Q170" t="s">
        <v>140</v>
      </c>
      <c r="R170" t="s">
        <v>136</v>
      </c>
      <c r="T170" t="b">
        <f t="shared" si="2"/>
        <v>1</v>
      </c>
    </row>
    <row r="171" spans="1:20" ht="15.75" hidden="1" thickBot="1" x14ac:dyDescent="0.3">
      <c r="A171" s="10" t="s">
        <v>193</v>
      </c>
      <c r="B171" s="106"/>
      <c r="C171" s="86" t="s">
        <v>178</v>
      </c>
      <c r="D171" s="86" t="s">
        <v>179</v>
      </c>
      <c r="E171" s="87"/>
      <c r="F171" s="87"/>
      <c r="G171" s="87"/>
      <c r="H171" s="146"/>
      <c r="I171" s="223"/>
      <c r="J171" s="60"/>
      <c r="K171" s="219"/>
      <c r="L171" t="s">
        <v>136</v>
      </c>
      <c r="N171" t="s">
        <v>136</v>
      </c>
      <c r="P171" t="s">
        <v>134</v>
      </c>
      <c r="Q171" t="s">
        <v>140</v>
      </c>
      <c r="R171" t="s">
        <v>136</v>
      </c>
      <c r="T171" t="b">
        <f t="shared" si="2"/>
        <v>1</v>
      </c>
    </row>
    <row r="172" spans="1:20" ht="15.75" hidden="1" thickBot="1" x14ac:dyDescent="0.3">
      <c r="A172" s="10" t="s">
        <v>195</v>
      </c>
      <c r="B172" s="106"/>
      <c r="C172" s="86" t="s">
        <v>178</v>
      </c>
      <c r="D172" s="86" t="s">
        <v>179</v>
      </c>
      <c r="E172" s="87"/>
      <c r="F172" s="87"/>
      <c r="G172" s="87"/>
      <c r="H172" s="146"/>
      <c r="I172" s="223"/>
      <c r="J172" s="60"/>
      <c r="K172" s="219"/>
      <c r="L172" t="s">
        <v>136</v>
      </c>
      <c r="N172" t="s">
        <v>136</v>
      </c>
      <c r="P172" t="s">
        <v>134</v>
      </c>
      <c r="Q172" t="s">
        <v>140</v>
      </c>
      <c r="R172" t="s">
        <v>136</v>
      </c>
      <c r="T172" t="b">
        <f t="shared" si="2"/>
        <v>1</v>
      </c>
    </row>
    <row r="173" spans="1:20" ht="15.75" hidden="1" thickBot="1" x14ac:dyDescent="0.3">
      <c r="A173" s="10" t="s">
        <v>249</v>
      </c>
      <c r="B173" s="106"/>
      <c r="C173" s="86" t="s">
        <v>178</v>
      </c>
      <c r="D173" s="86" t="s">
        <v>179</v>
      </c>
      <c r="E173" s="87"/>
      <c r="F173" s="87"/>
      <c r="G173" s="87"/>
      <c r="H173" s="146"/>
      <c r="I173" s="223"/>
      <c r="J173" s="60"/>
      <c r="K173" s="219"/>
      <c r="L173" t="s">
        <v>136</v>
      </c>
      <c r="N173" t="s">
        <v>136</v>
      </c>
      <c r="P173" t="s">
        <v>134</v>
      </c>
      <c r="Q173" t="s">
        <v>140</v>
      </c>
      <c r="R173" t="s">
        <v>136</v>
      </c>
      <c r="T173" t="b">
        <f t="shared" si="2"/>
        <v>1</v>
      </c>
    </row>
    <row r="174" spans="1:20" ht="15.75" hidden="1" thickBot="1" x14ac:dyDescent="0.3">
      <c r="A174" s="11" t="s">
        <v>250</v>
      </c>
      <c r="B174" s="107"/>
      <c r="C174" s="92" t="s">
        <v>178</v>
      </c>
      <c r="D174" s="92" t="s">
        <v>179</v>
      </c>
      <c r="E174" s="85"/>
      <c r="F174" s="85"/>
      <c r="G174" s="85"/>
      <c r="H174" s="152"/>
      <c r="I174" s="233"/>
      <c r="J174" s="62"/>
      <c r="K174" s="219"/>
      <c r="L174" t="s">
        <v>136</v>
      </c>
      <c r="N174" t="s">
        <v>136</v>
      </c>
      <c r="P174" t="s">
        <v>134</v>
      </c>
      <c r="Q174" t="s">
        <v>140</v>
      </c>
      <c r="R174" t="s">
        <v>136</v>
      </c>
      <c r="T174" t="b">
        <f t="shared" si="2"/>
        <v>1</v>
      </c>
    </row>
    <row r="175" spans="1:20" ht="15.75" hidden="1" thickBot="1" x14ac:dyDescent="0.3">
      <c r="A175" s="225" t="s">
        <v>209</v>
      </c>
      <c r="B175" s="226"/>
      <c r="C175" s="226"/>
      <c r="D175" s="226"/>
      <c r="E175" s="226"/>
      <c r="F175" s="226"/>
      <c r="G175" s="226"/>
      <c r="H175" s="226"/>
      <c r="I175" s="226"/>
      <c r="J175" s="227"/>
      <c r="K175" s="2" t="s">
        <v>136</v>
      </c>
      <c r="L175" t="s">
        <v>136</v>
      </c>
      <c r="N175" t="s">
        <v>136</v>
      </c>
      <c r="P175" t="s">
        <v>134</v>
      </c>
      <c r="Q175" t="s">
        <v>140</v>
      </c>
      <c r="R175" t="s">
        <v>136</v>
      </c>
      <c r="T175" t="b">
        <f t="shared" si="2"/>
        <v>1</v>
      </c>
    </row>
    <row r="176" spans="1:20" ht="30.75" hidden="1" thickBot="1" x14ac:dyDescent="0.3">
      <c r="A176" s="10" t="s">
        <v>251</v>
      </c>
      <c r="B176" s="106"/>
      <c r="C176" s="87"/>
      <c r="D176" s="87"/>
      <c r="E176" s="87"/>
      <c r="F176" s="87"/>
      <c r="G176" s="87"/>
      <c r="H176" s="146"/>
      <c r="I176" s="111"/>
      <c r="J176" s="61" t="s">
        <v>409</v>
      </c>
      <c r="K176" t="s">
        <v>134</v>
      </c>
      <c r="L176" t="s">
        <v>136</v>
      </c>
      <c r="N176" t="s">
        <v>136</v>
      </c>
      <c r="P176" t="s">
        <v>134</v>
      </c>
      <c r="Q176" t="s">
        <v>140</v>
      </c>
      <c r="R176" t="s">
        <v>136</v>
      </c>
      <c r="T176" t="b">
        <f t="shared" si="2"/>
        <v>1</v>
      </c>
    </row>
    <row r="177" spans="1:20" ht="15.75" hidden="1" thickBot="1" x14ac:dyDescent="0.3">
      <c r="A177" s="10" t="s">
        <v>22</v>
      </c>
      <c r="B177" s="106"/>
      <c r="C177" s="87"/>
      <c r="D177" s="87"/>
      <c r="E177" s="87"/>
      <c r="F177" s="87"/>
      <c r="G177" s="87"/>
      <c r="H177" s="146"/>
      <c r="I177" s="111"/>
      <c r="J177" s="60"/>
      <c r="K177" t="s">
        <v>134</v>
      </c>
      <c r="L177" t="s">
        <v>136</v>
      </c>
      <c r="N177" t="s">
        <v>136</v>
      </c>
      <c r="P177" t="s">
        <v>134</v>
      </c>
      <c r="Q177" t="s">
        <v>140</v>
      </c>
      <c r="R177" t="s">
        <v>136</v>
      </c>
      <c r="T177" t="b">
        <f t="shared" si="2"/>
        <v>1</v>
      </c>
    </row>
    <row r="178" spans="1:20" ht="15.75" hidden="1" thickBot="1" x14ac:dyDescent="0.3">
      <c r="A178" s="10" t="s">
        <v>255</v>
      </c>
      <c r="B178" s="106"/>
      <c r="C178" s="86" t="s">
        <v>210</v>
      </c>
      <c r="D178" s="86" t="s">
        <v>211</v>
      </c>
      <c r="E178" s="86" t="s">
        <v>212</v>
      </c>
      <c r="F178" s="87"/>
      <c r="G178" s="87"/>
      <c r="H178" s="146"/>
      <c r="I178" s="111"/>
      <c r="J178" s="60"/>
      <c r="K178" t="s">
        <v>134</v>
      </c>
      <c r="L178" t="s">
        <v>136</v>
      </c>
      <c r="N178" t="s">
        <v>136</v>
      </c>
      <c r="P178" t="s">
        <v>134</v>
      </c>
      <c r="Q178" t="s">
        <v>140</v>
      </c>
      <c r="R178" t="s">
        <v>136</v>
      </c>
      <c r="T178" t="b">
        <f t="shared" si="2"/>
        <v>1</v>
      </c>
    </row>
    <row r="179" spans="1:20" ht="15.75" hidden="1" thickBot="1" x14ac:dyDescent="0.3">
      <c r="A179" s="10" t="s">
        <v>252</v>
      </c>
      <c r="B179" s="106"/>
      <c r="C179" s="86" t="s">
        <v>180</v>
      </c>
      <c r="D179" s="86" t="s">
        <v>181</v>
      </c>
      <c r="E179" s="86" t="s">
        <v>184</v>
      </c>
      <c r="F179" s="86" t="s">
        <v>74</v>
      </c>
      <c r="G179" s="87"/>
      <c r="H179" s="146"/>
      <c r="I179" s="111"/>
      <c r="J179" s="60"/>
      <c r="K179" t="s">
        <v>134</v>
      </c>
      <c r="L179" t="s">
        <v>136</v>
      </c>
      <c r="N179" t="s">
        <v>136</v>
      </c>
      <c r="P179" t="s">
        <v>134</v>
      </c>
      <c r="Q179" t="s">
        <v>152</v>
      </c>
      <c r="R179" t="s">
        <v>136</v>
      </c>
      <c r="T179" t="b">
        <f t="shared" si="2"/>
        <v>1</v>
      </c>
    </row>
    <row r="180" spans="1:20" ht="15.75" hidden="1" thickBot="1" x14ac:dyDescent="0.3">
      <c r="A180" s="10" t="s">
        <v>253</v>
      </c>
      <c r="B180" s="106"/>
      <c r="C180" s="86" t="s">
        <v>213</v>
      </c>
      <c r="D180" s="86" t="s">
        <v>214</v>
      </c>
      <c r="E180" s="86" t="s">
        <v>215</v>
      </c>
      <c r="F180" s="86" t="s">
        <v>74</v>
      </c>
      <c r="G180" s="87"/>
      <c r="H180" s="146"/>
      <c r="I180" s="111"/>
      <c r="J180" s="60"/>
      <c r="K180" t="s">
        <v>134</v>
      </c>
      <c r="L180" t="s">
        <v>136</v>
      </c>
      <c r="N180" t="s">
        <v>136</v>
      </c>
      <c r="P180" t="s">
        <v>134</v>
      </c>
      <c r="Q180" t="s">
        <v>140</v>
      </c>
      <c r="R180" t="s">
        <v>136</v>
      </c>
      <c r="T180" t="b">
        <f t="shared" si="2"/>
        <v>1</v>
      </c>
    </row>
    <row r="181" spans="1:20" ht="15.75" hidden="1" thickBot="1" x14ac:dyDescent="0.3">
      <c r="A181" s="238" t="s">
        <v>254</v>
      </c>
      <c r="B181" s="239"/>
      <c r="C181" s="239"/>
      <c r="D181" s="239"/>
      <c r="E181" s="239"/>
      <c r="F181" s="239"/>
      <c r="G181" s="239"/>
      <c r="H181" s="239"/>
      <c r="I181" s="239"/>
      <c r="J181" s="240"/>
      <c r="K181" s="2" t="s">
        <v>136</v>
      </c>
      <c r="L181" t="s">
        <v>136</v>
      </c>
      <c r="N181" t="s">
        <v>136</v>
      </c>
      <c r="P181" t="s">
        <v>134</v>
      </c>
      <c r="Q181" t="s">
        <v>140</v>
      </c>
      <c r="R181" t="s">
        <v>136</v>
      </c>
      <c r="T181" t="b">
        <f t="shared" si="2"/>
        <v>1</v>
      </c>
    </row>
    <row r="182" spans="1:20" ht="15.75" hidden="1" thickBot="1" x14ac:dyDescent="0.3">
      <c r="A182" s="10" t="s">
        <v>191</v>
      </c>
      <c r="B182" s="106"/>
      <c r="C182" s="86" t="s">
        <v>178</v>
      </c>
      <c r="D182" s="86" t="s">
        <v>179</v>
      </c>
      <c r="E182" s="87"/>
      <c r="F182" s="87"/>
      <c r="G182" s="87"/>
      <c r="H182" s="146"/>
      <c r="I182" s="223"/>
      <c r="J182" s="60"/>
      <c r="K182" s="219" t="s">
        <v>134</v>
      </c>
      <c r="L182" t="s">
        <v>136</v>
      </c>
      <c r="N182" t="s">
        <v>136</v>
      </c>
      <c r="P182" t="s">
        <v>134</v>
      </c>
      <c r="Q182" t="s">
        <v>140</v>
      </c>
      <c r="R182" t="s">
        <v>136</v>
      </c>
      <c r="T182" t="b">
        <f t="shared" si="2"/>
        <v>1</v>
      </c>
    </row>
    <row r="183" spans="1:20" ht="15.75" hidden="1" thickBot="1" x14ac:dyDescent="0.3">
      <c r="A183" s="10" t="s">
        <v>193</v>
      </c>
      <c r="B183" s="106"/>
      <c r="C183" s="86" t="s">
        <v>178</v>
      </c>
      <c r="D183" s="86" t="s">
        <v>179</v>
      </c>
      <c r="E183" s="87"/>
      <c r="F183" s="87"/>
      <c r="G183" s="87"/>
      <c r="H183" s="146"/>
      <c r="I183" s="223"/>
      <c r="J183" s="60"/>
      <c r="K183" s="219"/>
      <c r="L183" t="s">
        <v>136</v>
      </c>
      <c r="N183" t="s">
        <v>136</v>
      </c>
      <c r="P183" t="s">
        <v>134</v>
      </c>
      <c r="Q183" t="s">
        <v>140</v>
      </c>
      <c r="R183" t="s">
        <v>136</v>
      </c>
      <c r="T183" t="b">
        <f t="shared" si="2"/>
        <v>1</v>
      </c>
    </row>
    <row r="184" spans="1:20" ht="15.75" hidden="1" thickBot="1" x14ac:dyDescent="0.3">
      <c r="A184" s="10" t="s">
        <v>195</v>
      </c>
      <c r="B184" s="106"/>
      <c r="C184" s="86" t="s">
        <v>178</v>
      </c>
      <c r="D184" s="86" t="s">
        <v>179</v>
      </c>
      <c r="E184" s="87"/>
      <c r="F184" s="87"/>
      <c r="G184" s="87"/>
      <c r="H184" s="146"/>
      <c r="I184" s="223"/>
      <c r="J184" s="60"/>
      <c r="K184" s="219"/>
      <c r="L184" t="s">
        <v>136</v>
      </c>
      <c r="N184" t="s">
        <v>136</v>
      </c>
      <c r="P184" t="s">
        <v>134</v>
      </c>
      <c r="Q184" t="s">
        <v>140</v>
      </c>
      <c r="R184" t="s">
        <v>136</v>
      </c>
      <c r="T184" t="b">
        <f t="shared" si="2"/>
        <v>1</v>
      </c>
    </row>
    <row r="185" spans="1:20" ht="15.75" hidden="1" thickBot="1" x14ac:dyDescent="0.3">
      <c r="A185" s="10" t="s">
        <v>249</v>
      </c>
      <c r="B185" s="106"/>
      <c r="C185" s="86" t="s">
        <v>178</v>
      </c>
      <c r="D185" s="86" t="s">
        <v>179</v>
      </c>
      <c r="E185" s="87"/>
      <c r="F185" s="87"/>
      <c r="G185" s="87"/>
      <c r="H185" s="146"/>
      <c r="I185" s="223"/>
      <c r="J185" s="60"/>
      <c r="K185" s="219"/>
      <c r="L185" t="s">
        <v>136</v>
      </c>
      <c r="N185" t="s">
        <v>136</v>
      </c>
      <c r="P185" t="s">
        <v>134</v>
      </c>
      <c r="Q185" t="s">
        <v>140</v>
      </c>
      <c r="R185" t="s">
        <v>136</v>
      </c>
      <c r="T185" t="b">
        <f t="shared" si="2"/>
        <v>1</v>
      </c>
    </row>
    <row r="186" spans="1:20" ht="15.75" hidden="1" thickBot="1" x14ac:dyDescent="0.3">
      <c r="A186" s="11" t="s">
        <v>250</v>
      </c>
      <c r="B186" s="107"/>
      <c r="C186" s="92" t="s">
        <v>178</v>
      </c>
      <c r="D186" s="92" t="s">
        <v>179</v>
      </c>
      <c r="E186" s="85"/>
      <c r="F186" s="85"/>
      <c r="G186" s="85"/>
      <c r="H186" s="152"/>
      <c r="I186" s="233"/>
      <c r="J186" s="62"/>
      <c r="K186" s="219"/>
      <c r="L186" t="s">
        <v>136</v>
      </c>
      <c r="N186" t="s">
        <v>136</v>
      </c>
      <c r="P186" t="s">
        <v>134</v>
      </c>
      <c r="Q186" t="s">
        <v>140</v>
      </c>
      <c r="R186" t="s">
        <v>136</v>
      </c>
      <c r="T186" t="b">
        <f t="shared" si="2"/>
        <v>1</v>
      </c>
    </row>
    <row r="187" spans="1:20" ht="15.75" hidden="1" thickBot="1" x14ac:dyDescent="0.3">
      <c r="A187" s="225" t="s">
        <v>458</v>
      </c>
      <c r="B187" s="226"/>
      <c r="C187" s="226"/>
      <c r="D187" s="226"/>
      <c r="E187" s="226"/>
      <c r="F187" s="226"/>
      <c r="G187" s="226"/>
      <c r="H187" s="226"/>
      <c r="I187" s="226"/>
      <c r="J187" s="227"/>
      <c r="K187" s="2" t="s">
        <v>136</v>
      </c>
      <c r="L187" t="s">
        <v>136</v>
      </c>
      <c r="N187" t="s">
        <v>136</v>
      </c>
      <c r="P187" t="s">
        <v>134</v>
      </c>
      <c r="R187" t="s">
        <v>136</v>
      </c>
      <c r="T187" t="b">
        <f t="shared" si="2"/>
        <v>1</v>
      </c>
    </row>
    <row r="188" spans="1:20" ht="45.75" hidden="1" thickBot="1" x14ac:dyDescent="0.3">
      <c r="A188" s="82" t="s">
        <v>10</v>
      </c>
      <c r="B188" s="109"/>
      <c r="C188" s="88" t="s">
        <v>178</v>
      </c>
      <c r="D188" s="88" t="s">
        <v>179</v>
      </c>
      <c r="E188" s="89"/>
      <c r="F188" s="89"/>
      <c r="G188" s="89"/>
      <c r="H188" s="148"/>
      <c r="I188" s="111"/>
      <c r="J188" s="61" t="s">
        <v>410</v>
      </c>
      <c r="K188" s="2" t="s">
        <v>134</v>
      </c>
      <c r="L188" s="2" t="s">
        <v>136</v>
      </c>
      <c r="M188" s="2"/>
      <c r="N188" s="2" t="s">
        <v>136</v>
      </c>
      <c r="O188" s="2" t="s">
        <v>140</v>
      </c>
      <c r="P188" s="2" t="s">
        <v>134</v>
      </c>
      <c r="Q188" s="2" t="s">
        <v>140</v>
      </c>
      <c r="R188" s="2" t="s">
        <v>136</v>
      </c>
      <c r="T188" t="b">
        <f t="shared" si="2"/>
        <v>1</v>
      </c>
    </row>
    <row r="189" spans="1:20" ht="30.75" hidden="1" thickBot="1" x14ac:dyDescent="0.3">
      <c r="A189" s="82" t="s">
        <v>11</v>
      </c>
      <c r="B189" s="109"/>
      <c r="C189" s="89"/>
      <c r="D189" s="89"/>
      <c r="E189" s="89"/>
      <c r="F189" s="89"/>
      <c r="G189" s="89"/>
      <c r="H189" s="148"/>
      <c r="I189" s="111"/>
      <c r="J189" s="61" t="s">
        <v>411</v>
      </c>
      <c r="K189" s="2" t="s">
        <v>134</v>
      </c>
      <c r="L189" s="2" t="s">
        <v>136</v>
      </c>
      <c r="M189" s="2"/>
      <c r="N189" s="2" t="s">
        <v>136</v>
      </c>
      <c r="O189" s="2" t="s">
        <v>140</v>
      </c>
      <c r="P189" s="2" t="s">
        <v>134</v>
      </c>
      <c r="Q189" s="2" t="s">
        <v>140</v>
      </c>
      <c r="R189" s="2" t="s">
        <v>136</v>
      </c>
      <c r="T189" t="b">
        <f t="shared" si="2"/>
        <v>1</v>
      </c>
    </row>
    <row r="190" spans="1:20" ht="15.75" hidden="1" thickBot="1" x14ac:dyDescent="0.3">
      <c r="A190" s="82" t="s">
        <v>12</v>
      </c>
      <c r="B190" s="109"/>
      <c r="C190" s="88" t="s">
        <v>180</v>
      </c>
      <c r="D190" s="88" t="s">
        <v>181</v>
      </c>
      <c r="E190" s="88" t="s">
        <v>184</v>
      </c>
      <c r="F190" s="89"/>
      <c r="G190" s="89"/>
      <c r="H190" s="148"/>
      <c r="I190" s="111"/>
      <c r="J190" s="60"/>
      <c r="K190" t="s">
        <v>134</v>
      </c>
      <c r="L190" s="2" t="s">
        <v>136</v>
      </c>
      <c r="M190" s="2"/>
      <c r="N190" s="2" t="s">
        <v>136</v>
      </c>
      <c r="O190" s="2" t="s">
        <v>140</v>
      </c>
      <c r="P190" s="2" t="s">
        <v>134</v>
      </c>
      <c r="Q190" s="2" t="s">
        <v>140</v>
      </c>
      <c r="R190" s="2" t="s">
        <v>136</v>
      </c>
      <c r="T190" t="b">
        <f t="shared" si="2"/>
        <v>1</v>
      </c>
    </row>
    <row r="191" spans="1:20" ht="15.75" hidden="1" thickBot="1" x14ac:dyDescent="0.3">
      <c r="A191" s="82" t="s">
        <v>13</v>
      </c>
      <c r="B191" s="109"/>
      <c r="C191" s="88" t="s">
        <v>180</v>
      </c>
      <c r="D191" s="88" t="s">
        <v>181</v>
      </c>
      <c r="E191" s="88" t="s">
        <v>184</v>
      </c>
      <c r="F191" s="89"/>
      <c r="G191" s="89"/>
      <c r="H191" s="148"/>
      <c r="I191" s="111"/>
      <c r="J191" s="60"/>
      <c r="K191" t="s">
        <v>134</v>
      </c>
      <c r="L191" s="2" t="s">
        <v>136</v>
      </c>
      <c r="M191" s="2"/>
      <c r="N191" s="2" t="s">
        <v>136</v>
      </c>
      <c r="O191" s="2" t="s">
        <v>140</v>
      </c>
      <c r="P191" s="2" t="s">
        <v>134</v>
      </c>
      <c r="Q191" s="2" t="s">
        <v>140</v>
      </c>
      <c r="R191" s="2" t="s">
        <v>136</v>
      </c>
      <c r="T191" t="b">
        <f t="shared" si="2"/>
        <v>1</v>
      </c>
    </row>
    <row r="192" spans="1:20" ht="30.75" hidden="1" thickBot="1" x14ac:dyDescent="0.3">
      <c r="A192" s="82" t="s">
        <v>14</v>
      </c>
      <c r="B192" s="109"/>
      <c r="C192" s="89"/>
      <c r="D192" s="89"/>
      <c r="E192" s="89"/>
      <c r="F192" s="89"/>
      <c r="G192" s="89"/>
      <c r="H192" s="148"/>
      <c r="I192" s="111"/>
      <c r="J192" s="61" t="s">
        <v>412</v>
      </c>
      <c r="K192" s="2" t="s">
        <v>134</v>
      </c>
      <c r="L192" s="2" t="s">
        <v>136</v>
      </c>
      <c r="M192" s="2"/>
      <c r="N192" s="2" t="s">
        <v>136</v>
      </c>
      <c r="O192" s="2" t="s">
        <v>140</v>
      </c>
      <c r="P192" s="2" t="s">
        <v>134</v>
      </c>
      <c r="Q192" s="2" t="s">
        <v>140</v>
      </c>
      <c r="R192" s="2" t="s">
        <v>136</v>
      </c>
      <c r="T192" t="b">
        <f t="shared" si="2"/>
        <v>1</v>
      </c>
    </row>
    <row r="193" spans="1:20" ht="30.75" hidden="1" thickBot="1" x14ac:dyDescent="0.3">
      <c r="A193" s="82" t="s">
        <v>15</v>
      </c>
      <c r="B193" s="109"/>
      <c r="C193" s="88" t="s">
        <v>178</v>
      </c>
      <c r="D193" s="88" t="s">
        <v>179</v>
      </c>
      <c r="E193" s="89"/>
      <c r="F193" s="89"/>
      <c r="G193" s="89"/>
      <c r="H193" s="148"/>
      <c r="I193" s="111"/>
      <c r="J193" s="61" t="s">
        <v>413</v>
      </c>
      <c r="K193" s="2" t="s">
        <v>134</v>
      </c>
      <c r="L193" s="2" t="s">
        <v>136</v>
      </c>
      <c r="M193" s="2"/>
      <c r="N193" s="2" t="s">
        <v>136</v>
      </c>
      <c r="O193" s="2" t="s">
        <v>140</v>
      </c>
      <c r="P193" s="2" t="s">
        <v>134</v>
      </c>
      <c r="Q193" s="2" t="s">
        <v>140</v>
      </c>
      <c r="R193" s="2" t="s">
        <v>136</v>
      </c>
      <c r="T193" t="b">
        <f t="shared" si="2"/>
        <v>1</v>
      </c>
    </row>
    <row r="194" spans="1:20" ht="195.75" hidden="1" thickBot="1" x14ac:dyDescent="0.3">
      <c r="A194" s="80" t="s">
        <v>16</v>
      </c>
      <c r="B194" s="109"/>
      <c r="C194" s="88" t="s">
        <v>135</v>
      </c>
      <c r="D194" s="88" t="s">
        <v>185</v>
      </c>
      <c r="E194" s="97"/>
      <c r="F194" s="89"/>
      <c r="G194" s="89"/>
      <c r="H194" s="148"/>
      <c r="I194" s="111"/>
      <c r="J194" s="61" t="s">
        <v>460</v>
      </c>
      <c r="K194" t="s">
        <v>134</v>
      </c>
      <c r="L194" t="s">
        <v>136</v>
      </c>
      <c r="M194" s="2" t="s">
        <v>140</v>
      </c>
      <c r="N194" t="s">
        <v>136</v>
      </c>
      <c r="O194" s="2" t="s">
        <v>140</v>
      </c>
      <c r="P194" t="s">
        <v>136</v>
      </c>
      <c r="R194" t="s">
        <v>136</v>
      </c>
      <c r="S194" t="s">
        <v>161</v>
      </c>
      <c r="T194" t="b">
        <f t="shared" si="2"/>
        <v>1</v>
      </c>
    </row>
    <row r="195" spans="1:20" ht="45.75" hidden="1" thickBot="1" x14ac:dyDescent="0.3">
      <c r="A195" s="80" t="s">
        <v>17</v>
      </c>
      <c r="B195" s="109"/>
      <c r="C195" s="88" t="s">
        <v>188</v>
      </c>
      <c r="D195" s="88" t="s">
        <v>182</v>
      </c>
      <c r="E195" s="88" t="s">
        <v>186</v>
      </c>
      <c r="F195" s="89"/>
      <c r="G195" s="89"/>
      <c r="H195" s="148"/>
      <c r="I195" s="111"/>
      <c r="J195" s="61" t="s">
        <v>459</v>
      </c>
      <c r="K195" t="s">
        <v>134</v>
      </c>
      <c r="L195" t="s">
        <v>136</v>
      </c>
      <c r="M195" s="2" t="s">
        <v>140</v>
      </c>
      <c r="N195" t="s">
        <v>136</v>
      </c>
      <c r="O195" s="2" t="s">
        <v>140</v>
      </c>
      <c r="P195" t="s">
        <v>134</v>
      </c>
      <c r="Q195" s="2" t="s">
        <v>140</v>
      </c>
      <c r="R195" t="s">
        <v>136</v>
      </c>
      <c r="S195" s="2" t="s">
        <v>161</v>
      </c>
      <c r="T195" t="b">
        <f t="shared" si="2"/>
        <v>1</v>
      </c>
    </row>
    <row r="196" spans="1:20" ht="45.75" hidden="1" thickBot="1" x14ac:dyDescent="0.3">
      <c r="A196" s="80" t="s">
        <v>18</v>
      </c>
      <c r="B196" s="109"/>
      <c r="C196" s="89"/>
      <c r="D196" s="89"/>
      <c r="E196" s="89"/>
      <c r="F196" s="89"/>
      <c r="G196" s="89"/>
      <c r="H196" s="148"/>
      <c r="I196" s="111"/>
      <c r="J196" s="61" t="s">
        <v>372</v>
      </c>
      <c r="K196" t="s">
        <v>134</v>
      </c>
      <c r="L196" t="s">
        <v>136</v>
      </c>
      <c r="M196" s="2" t="s">
        <v>140</v>
      </c>
      <c r="N196" t="s">
        <v>136</v>
      </c>
      <c r="O196" s="2" t="s">
        <v>140</v>
      </c>
      <c r="P196" t="s">
        <v>136</v>
      </c>
      <c r="R196" t="s">
        <v>136</v>
      </c>
      <c r="S196" t="s">
        <v>161</v>
      </c>
      <c r="T196" t="b">
        <f t="shared" si="2"/>
        <v>1</v>
      </c>
    </row>
    <row r="197" spans="1:20" ht="15.75" hidden="1" thickBot="1" x14ac:dyDescent="0.3">
      <c r="A197" s="81" t="s">
        <v>19</v>
      </c>
      <c r="B197" s="110"/>
      <c r="C197" s="88" t="s">
        <v>466</v>
      </c>
      <c r="D197" s="88" t="s">
        <v>467</v>
      </c>
      <c r="E197" s="88" t="s">
        <v>468</v>
      </c>
      <c r="F197" s="88" t="s">
        <v>469</v>
      </c>
      <c r="G197" s="88" t="s">
        <v>470</v>
      </c>
      <c r="H197" s="147"/>
      <c r="I197" s="108"/>
      <c r="J197" s="62"/>
      <c r="K197" t="s">
        <v>134</v>
      </c>
      <c r="L197" t="s">
        <v>136</v>
      </c>
      <c r="M197" t="s">
        <v>141</v>
      </c>
      <c r="N197" t="s">
        <v>136</v>
      </c>
      <c r="O197" t="s">
        <v>141</v>
      </c>
      <c r="P197" t="s">
        <v>134</v>
      </c>
      <c r="Q197" t="s">
        <v>140</v>
      </c>
      <c r="R197" t="s">
        <v>136</v>
      </c>
      <c r="S197" t="s">
        <v>161</v>
      </c>
      <c r="T197" t="b">
        <f t="shared" si="2"/>
        <v>1</v>
      </c>
    </row>
    <row r="198" spans="1:20" ht="15.75" hidden="1" thickBot="1" x14ac:dyDescent="0.3">
      <c r="A198" s="225" t="s">
        <v>216</v>
      </c>
      <c r="B198" s="226"/>
      <c r="C198" s="226"/>
      <c r="D198" s="226"/>
      <c r="E198" s="226"/>
      <c r="F198" s="226"/>
      <c r="G198" s="226"/>
      <c r="H198" s="226"/>
      <c r="I198" s="226"/>
      <c r="J198" s="227"/>
      <c r="K198" s="2" t="s">
        <v>136</v>
      </c>
      <c r="L198" t="s">
        <v>136</v>
      </c>
      <c r="N198" t="s">
        <v>136</v>
      </c>
      <c r="P198" t="s">
        <v>134</v>
      </c>
      <c r="Q198" t="s">
        <v>153</v>
      </c>
      <c r="R198" t="s">
        <v>136</v>
      </c>
      <c r="T198" t="b">
        <f t="shared" si="2"/>
        <v>1</v>
      </c>
    </row>
    <row r="199" spans="1:20" ht="15.75" hidden="1" thickBot="1" x14ac:dyDescent="0.3">
      <c r="A199" s="220" t="s">
        <v>56</v>
      </c>
      <c r="B199" s="221"/>
      <c r="C199" s="221"/>
      <c r="D199" s="221"/>
      <c r="E199" s="221"/>
      <c r="F199" s="221"/>
      <c r="G199" s="221"/>
      <c r="H199" s="221"/>
      <c r="I199" s="221"/>
      <c r="J199" s="222"/>
      <c r="K199" s="2" t="s">
        <v>136</v>
      </c>
      <c r="L199" t="s">
        <v>136</v>
      </c>
      <c r="N199" t="s">
        <v>136</v>
      </c>
      <c r="P199" t="s">
        <v>134</v>
      </c>
      <c r="Q199" t="s">
        <v>153</v>
      </c>
      <c r="R199" t="s">
        <v>136</v>
      </c>
      <c r="T199" t="b">
        <f t="shared" si="2"/>
        <v>1</v>
      </c>
    </row>
    <row r="200" spans="1:20" ht="45.75" hidden="1" thickBot="1" x14ac:dyDescent="0.3">
      <c r="A200" s="80" t="s">
        <v>57</v>
      </c>
      <c r="B200" s="106"/>
      <c r="C200" s="88" t="s">
        <v>504</v>
      </c>
      <c r="D200" s="88" t="s">
        <v>505</v>
      </c>
      <c r="E200" s="88" t="s">
        <v>506</v>
      </c>
      <c r="F200" s="88" t="s">
        <v>135</v>
      </c>
      <c r="G200" s="89"/>
      <c r="H200" s="148"/>
      <c r="I200" s="223"/>
      <c r="J200" s="60"/>
      <c r="K200" s="219" t="s">
        <v>134</v>
      </c>
      <c r="L200" t="s">
        <v>136</v>
      </c>
      <c r="N200" t="s">
        <v>136</v>
      </c>
      <c r="P200" t="s">
        <v>134</v>
      </c>
      <c r="Q200" t="s">
        <v>153</v>
      </c>
      <c r="R200" t="s">
        <v>136</v>
      </c>
      <c r="T200" t="b">
        <f t="shared" si="2"/>
        <v>1</v>
      </c>
    </row>
    <row r="201" spans="1:20" ht="15.75" hidden="1" thickBot="1" x14ac:dyDescent="0.3">
      <c r="A201" s="80" t="s">
        <v>58</v>
      </c>
      <c r="B201" s="106"/>
      <c r="C201" s="88" t="s">
        <v>504</v>
      </c>
      <c r="D201" s="88" t="s">
        <v>505</v>
      </c>
      <c r="E201" s="88" t="s">
        <v>135</v>
      </c>
      <c r="F201" s="89"/>
      <c r="G201" s="89"/>
      <c r="H201" s="148"/>
      <c r="I201" s="223"/>
      <c r="J201" s="60"/>
      <c r="K201" s="219"/>
      <c r="L201" t="s">
        <v>136</v>
      </c>
      <c r="N201" t="s">
        <v>136</v>
      </c>
      <c r="P201" t="s">
        <v>134</v>
      </c>
      <c r="Q201" t="s">
        <v>153</v>
      </c>
      <c r="R201" t="s">
        <v>136</v>
      </c>
      <c r="T201" t="b">
        <f t="shared" si="2"/>
        <v>1</v>
      </c>
    </row>
    <row r="202" spans="1:20" ht="15.75" hidden="1" thickBot="1" x14ac:dyDescent="0.3">
      <c r="A202" s="80" t="s">
        <v>59</v>
      </c>
      <c r="B202" s="106"/>
      <c r="C202" s="88" t="s">
        <v>504</v>
      </c>
      <c r="D202" s="88" t="s">
        <v>505</v>
      </c>
      <c r="E202" s="88" t="s">
        <v>135</v>
      </c>
      <c r="F202" s="89"/>
      <c r="G202" s="89"/>
      <c r="H202" s="148"/>
      <c r="I202" s="223"/>
      <c r="J202" s="60"/>
      <c r="K202" s="219"/>
      <c r="L202" t="s">
        <v>136</v>
      </c>
      <c r="N202" t="s">
        <v>136</v>
      </c>
      <c r="P202" t="s">
        <v>134</v>
      </c>
      <c r="Q202" t="s">
        <v>153</v>
      </c>
      <c r="R202" t="s">
        <v>136</v>
      </c>
      <c r="T202" t="b">
        <f t="shared" si="2"/>
        <v>1</v>
      </c>
    </row>
    <row r="203" spans="1:20" ht="15.75" hidden="1" thickBot="1" x14ac:dyDescent="0.3">
      <c r="A203" s="80" t="s">
        <v>60</v>
      </c>
      <c r="B203" s="106"/>
      <c r="C203" s="88" t="s">
        <v>504</v>
      </c>
      <c r="D203" s="88" t="s">
        <v>505</v>
      </c>
      <c r="E203" s="88" t="s">
        <v>135</v>
      </c>
      <c r="F203" s="89"/>
      <c r="G203" s="89"/>
      <c r="H203" s="148"/>
      <c r="I203" s="223"/>
      <c r="J203" s="60"/>
      <c r="K203" s="219"/>
      <c r="L203" t="s">
        <v>136</v>
      </c>
      <c r="N203" t="s">
        <v>136</v>
      </c>
      <c r="P203" t="s">
        <v>134</v>
      </c>
      <c r="Q203" t="s">
        <v>153</v>
      </c>
      <c r="R203" t="s">
        <v>136</v>
      </c>
      <c r="T203" t="b">
        <f t="shared" si="2"/>
        <v>1</v>
      </c>
    </row>
    <row r="204" spans="1:20" ht="45.75" hidden="1" thickBot="1" x14ac:dyDescent="0.3">
      <c r="A204" s="81" t="s">
        <v>61</v>
      </c>
      <c r="B204" s="107"/>
      <c r="C204" s="88" t="s">
        <v>504</v>
      </c>
      <c r="D204" s="88" t="s">
        <v>505</v>
      </c>
      <c r="E204" s="88" t="s">
        <v>506</v>
      </c>
      <c r="F204" s="88" t="s">
        <v>135</v>
      </c>
      <c r="G204" s="91"/>
      <c r="H204" s="147"/>
      <c r="I204" s="233"/>
      <c r="J204" s="62"/>
      <c r="K204" s="219"/>
      <c r="L204" t="s">
        <v>136</v>
      </c>
      <c r="N204" t="s">
        <v>136</v>
      </c>
      <c r="P204" t="s">
        <v>134</v>
      </c>
      <c r="Q204" t="s">
        <v>153</v>
      </c>
      <c r="R204" t="s">
        <v>136</v>
      </c>
      <c r="T204" t="b">
        <f t="shared" si="2"/>
        <v>1</v>
      </c>
    </row>
    <row r="205" spans="1:20" ht="15.75" hidden="1" thickBot="1" x14ac:dyDescent="0.3">
      <c r="A205" s="225" t="s">
        <v>62</v>
      </c>
      <c r="B205" s="226"/>
      <c r="C205" s="226"/>
      <c r="D205" s="226"/>
      <c r="E205" s="226"/>
      <c r="F205" s="226"/>
      <c r="G205" s="226"/>
      <c r="H205" s="226"/>
      <c r="I205" s="226"/>
      <c r="J205" s="227"/>
      <c r="K205" s="2" t="s">
        <v>136</v>
      </c>
      <c r="L205" t="s">
        <v>136</v>
      </c>
      <c r="N205" t="s">
        <v>136</v>
      </c>
      <c r="P205" t="s">
        <v>134</v>
      </c>
      <c r="R205" t="s">
        <v>136</v>
      </c>
      <c r="T205" t="b">
        <f t="shared" si="2"/>
        <v>1</v>
      </c>
    </row>
    <row r="206" spans="1:20" ht="15.75" hidden="1" thickBot="1" x14ac:dyDescent="0.3">
      <c r="A206" s="220" t="s">
        <v>63</v>
      </c>
      <c r="B206" s="221"/>
      <c r="C206" s="221"/>
      <c r="D206" s="221"/>
      <c r="E206" s="221"/>
      <c r="F206" s="221"/>
      <c r="G206" s="221"/>
      <c r="H206" s="221"/>
      <c r="I206" s="221"/>
      <c r="J206" s="222"/>
      <c r="K206" s="2" t="s">
        <v>136</v>
      </c>
      <c r="L206" t="s">
        <v>136</v>
      </c>
      <c r="N206" t="s">
        <v>136</v>
      </c>
      <c r="P206" t="s">
        <v>134</v>
      </c>
      <c r="R206" t="s">
        <v>136</v>
      </c>
      <c r="T206" t="b">
        <f t="shared" si="2"/>
        <v>1</v>
      </c>
    </row>
    <row r="207" spans="1:20" ht="15.75" hidden="1" thickBot="1" x14ac:dyDescent="0.3">
      <c r="A207" s="10" t="s">
        <v>64</v>
      </c>
      <c r="B207" s="106"/>
      <c r="C207" s="86" t="s">
        <v>178</v>
      </c>
      <c r="D207" s="86" t="s">
        <v>179</v>
      </c>
      <c r="E207" s="86" t="s">
        <v>135</v>
      </c>
      <c r="F207" s="87"/>
      <c r="G207" s="87"/>
      <c r="H207" s="146"/>
      <c r="I207" s="223"/>
      <c r="J207" s="228" t="s">
        <v>415</v>
      </c>
      <c r="K207" s="219" t="s">
        <v>134</v>
      </c>
      <c r="L207" t="s">
        <v>136</v>
      </c>
      <c r="N207" t="s">
        <v>136</v>
      </c>
      <c r="P207" t="s">
        <v>134</v>
      </c>
      <c r="Q207" t="s">
        <v>136</v>
      </c>
      <c r="R207" t="s">
        <v>136</v>
      </c>
      <c r="T207" t="b">
        <f t="shared" si="2"/>
        <v>1</v>
      </c>
    </row>
    <row r="208" spans="1:20" ht="15.75" hidden="1" thickBot="1" x14ac:dyDescent="0.3">
      <c r="A208" s="10" t="s">
        <v>65</v>
      </c>
      <c r="B208" s="106"/>
      <c r="C208" s="86" t="s">
        <v>178</v>
      </c>
      <c r="D208" s="86" t="s">
        <v>179</v>
      </c>
      <c r="E208" s="86" t="s">
        <v>135</v>
      </c>
      <c r="F208" s="87"/>
      <c r="G208" s="87"/>
      <c r="H208" s="146"/>
      <c r="I208" s="223"/>
      <c r="J208" s="228"/>
      <c r="K208" s="219"/>
      <c r="L208" t="s">
        <v>136</v>
      </c>
      <c r="N208" t="s">
        <v>136</v>
      </c>
      <c r="P208" t="s">
        <v>134</v>
      </c>
      <c r="Q208" t="s">
        <v>154</v>
      </c>
      <c r="R208" t="s">
        <v>136</v>
      </c>
      <c r="T208" t="b">
        <f t="shared" si="2"/>
        <v>1</v>
      </c>
    </row>
    <row r="209" spans="1:20" ht="15.75" hidden="1" thickBot="1" x14ac:dyDescent="0.3">
      <c r="A209" s="220" t="s">
        <v>414</v>
      </c>
      <c r="B209" s="221"/>
      <c r="C209" s="221"/>
      <c r="D209" s="221"/>
      <c r="E209" s="221"/>
      <c r="F209" s="221"/>
      <c r="G209" s="221"/>
      <c r="H209" s="221"/>
      <c r="I209" s="221"/>
      <c r="J209" s="222"/>
      <c r="K209" s="2" t="s">
        <v>136</v>
      </c>
      <c r="L209" t="s">
        <v>136</v>
      </c>
      <c r="N209" t="s">
        <v>136</v>
      </c>
      <c r="P209" t="s">
        <v>134</v>
      </c>
      <c r="R209" t="s">
        <v>136</v>
      </c>
      <c r="T209" t="b">
        <f t="shared" si="2"/>
        <v>1</v>
      </c>
    </row>
    <row r="210" spans="1:20" ht="15.75" hidden="1" thickBot="1" x14ac:dyDescent="0.3">
      <c r="A210" s="10" t="s">
        <v>64</v>
      </c>
      <c r="B210" s="106"/>
      <c r="C210" s="86" t="s">
        <v>178</v>
      </c>
      <c r="D210" s="86" t="s">
        <v>179</v>
      </c>
      <c r="E210" s="86" t="s">
        <v>135</v>
      </c>
      <c r="F210" s="87"/>
      <c r="G210" s="87"/>
      <c r="H210" s="146"/>
      <c r="I210" s="223"/>
      <c r="J210" s="228" t="s">
        <v>415</v>
      </c>
      <c r="K210" s="219" t="s">
        <v>134</v>
      </c>
      <c r="L210" t="s">
        <v>136</v>
      </c>
      <c r="N210" t="s">
        <v>136</v>
      </c>
      <c r="P210" t="s">
        <v>134</v>
      </c>
      <c r="Q210" t="s">
        <v>136</v>
      </c>
      <c r="R210" t="s">
        <v>136</v>
      </c>
      <c r="T210" t="b">
        <f t="shared" si="2"/>
        <v>1</v>
      </c>
    </row>
    <row r="211" spans="1:20" ht="15.75" hidden="1" thickBot="1" x14ac:dyDescent="0.3">
      <c r="A211" s="10" t="s">
        <v>65</v>
      </c>
      <c r="B211" s="106"/>
      <c r="C211" s="86" t="s">
        <v>178</v>
      </c>
      <c r="D211" s="86" t="s">
        <v>179</v>
      </c>
      <c r="E211" s="86" t="s">
        <v>135</v>
      </c>
      <c r="F211" s="87"/>
      <c r="G211" s="87"/>
      <c r="H211" s="146"/>
      <c r="I211" s="223"/>
      <c r="J211" s="228"/>
      <c r="K211" s="219"/>
      <c r="L211" t="s">
        <v>136</v>
      </c>
      <c r="N211" t="s">
        <v>136</v>
      </c>
      <c r="P211" t="s">
        <v>134</v>
      </c>
      <c r="Q211" t="s">
        <v>154</v>
      </c>
      <c r="R211" t="s">
        <v>136</v>
      </c>
      <c r="T211" t="b">
        <f t="shared" si="2"/>
        <v>1</v>
      </c>
    </row>
    <row r="212" spans="1:20" ht="15.75" hidden="1" thickBot="1" x14ac:dyDescent="0.3">
      <c r="A212" s="220" t="s">
        <v>416</v>
      </c>
      <c r="B212" s="221"/>
      <c r="C212" s="221"/>
      <c r="D212" s="221"/>
      <c r="E212" s="221"/>
      <c r="F212" s="221"/>
      <c r="G212" s="221"/>
      <c r="H212" s="221"/>
      <c r="I212" s="221"/>
      <c r="J212" s="222"/>
      <c r="K212" s="2" t="s">
        <v>136</v>
      </c>
      <c r="L212" t="s">
        <v>136</v>
      </c>
      <c r="N212" t="s">
        <v>136</v>
      </c>
      <c r="P212" t="s">
        <v>134</v>
      </c>
      <c r="R212" t="s">
        <v>136</v>
      </c>
      <c r="T212" t="b">
        <f t="shared" si="2"/>
        <v>1</v>
      </c>
    </row>
    <row r="213" spans="1:20" ht="30.75" hidden="1" thickBot="1" x14ac:dyDescent="0.3">
      <c r="A213" s="80" t="s">
        <v>66</v>
      </c>
      <c r="B213" s="109"/>
      <c r="C213" s="89"/>
      <c r="D213" s="89"/>
      <c r="E213" s="89"/>
      <c r="F213" s="89"/>
      <c r="G213" s="89"/>
      <c r="H213" s="148"/>
      <c r="I213" s="111"/>
      <c r="J213" s="60"/>
      <c r="K213" t="s">
        <v>134</v>
      </c>
      <c r="L213" t="s">
        <v>136</v>
      </c>
      <c r="N213" t="s">
        <v>136</v>
      </c>
      <c r="P213" t="s">
        <v>134</v>
      </c>
      <c r="Q213" t="s">
        <v>154</v>
      </c>
      <c r="R213" t="s">
        <v>136</v>
      </c>
      <c r="T213" t="b">
        <f t="shared" si="2"/>
        <v>1</v>
      </c>
    </row>
    <row r="214" spans="1:20" ht="30.75" hidden="1" thickBot="1" x14ac:dyDescent="0.3">
      <c r="A214" s="80" t="s">
        <v>67</v>
      </c>
      <c r="B214" s="109"/>
      <c r="C214" s="89"/>
      <c r="D214" s="89"/>
      <c r="E214" s="89"/>
      <c r="F214" s="89"/>
      <c r="G214" s="89"/>
      <c r="H214" s="148"/>
      <c r="I214" s="111"/>
      <c r="J214" s="60"/>
      <c r="K214" t="s">
        <v>134</v>
      </c>
      <c r="L214" t="s">
        <v>136</v>
      </c>
      <c r="N214" t="s">
        <v>136</v>
      </c>
      <c r="P214" t="s">
        <v>134</v>
      </c>
      <c r="Q214" t="s">
        <v>154</v>
      </c>
      <c r="R214" t="s">
        <v>136</v>
      </c>
      <c r="T214" t="b">
        <f t="shared" si="2"/>
        <v>1</v>
      </c>
    </row>
    <row r="215" spans="1:20" ht="15.75" hidden="1" thickBot="1" x14ac:dyDescent="0.3">
      <c r="A215" s="80" t="s">
        <v>68</v>
      </c>
      <c r="B215" s="109"/>
      <c r="C215" s="89"/>
      <c r="D215" s="89"/>
      <c r="E215" s="89"/>
      <c r="F215" s="89"/>
      <c r="G215" s="89"/>
      <c r="H215" s="148"/>
      <c r="I215" s="111"/>
      <c r="J215" s="60"/>
      <c r="K215" t="s">
        <v>134</v>
      </c>
      <c r="L215" t="s">
        <v>136</v>
      </c>
      <c r="N215" t="s">
        <v>136</v>
      </c>
      <c r="P215" t="s">
        <v>134</v>
      </c>
      <c r="Q215" t="s">
        <v>154</v>
      </c>
      <c r="R215" t="s">
        <v>136</v>
      </c>
      <c r="T215" t="b">
        <f t="shared" si="2"/>
        <v>1</v>
      </c>
    </row>
    <row r="216" spans="1:20" ht="30.75" hidden="1" thickBot="1" x14ac:dyDescent="0.3">
      <c r="A216" s="80" t="s">
        <v>218</v>
      </c>
      <c r="B216" s="109"/>
      <c r="C216" s="88" t="s">
        <v>178</v>
      </c>
      <c r="D216" s="88" t="s">
        <v>179</v>
      </c>
      <c r="E216" s="89"/>
      <c r="F216" s="89"/>
      <c r="G216" s="89"/>
      <c r="H216" s="148"/>
      <c r="I216" s="111"/>
      <c r="J216" s="60"/>
      <c r="K216" t="s">
        <v>134</v>
      </c>
      <c r="L216" t="s">
        <v>136</v>
      </c>
      <c r="N216" t="s">
        <v>136</v>
      </c>
      <c r="P216" t="s">
        <v>134</v>
      </c>
      <c r="Q216" t="s">
        <v>154</v>
      </c>
      <c r="R216" t="s">
        <v>136</v>
      </c>
      <c r="T216" t="b">
        <f t="shared" si="2"/>
        <v>1</v>
      </c>
    </row>
    <row r="217" spans="1:20" ht="30.75" hidden="1" thickBot="1" x14ac:dyDescent="0.3">
      <c r="A217" s="81" t="s">
        <v>69</v>
      </c>
      <c r="B217" s="110"/>
      <c r="C217" s="90" t="s">
        <v>178</v>
      </c>
      <c r="D217" s="90" t="s">
        <v>179</v>
      </c>
      <c r="E217" s="91"/>
      <c r="F217" s="91"/>
      <c r="G217" s="91"/>
      <c r="H217" s="147"/>
      <c r="I217" s="108"/>
      <c r="J217" s="59" t="s">
        <v>413</v>
      </c>
      <c r="K217" t="s">
        <v>134</v>
      </c>
      <c r="L217" t="s">
        <v>136</v>
      </c>
      <c r="N217" t="s">
        <v>136</v>
      </c>
      <c r="P217" t="s">
        <v>134</v>
      </c>
      <c r="Q217" t="s">
        <v>136</v>
      </c>
      <c r="R217" t="s">
        <v>136</v>
      </c>
      <c r="T217" t="b">
        <f t="shared" si="2"/>
        <v>1</v>
      </c>
    </row>
    <row r="218" spans="1:20" x14ac:dyDescent="0.25">
      <c r="A218" s="225" t="s">
        <v>70</v>
      </c>
      <c r="B218" s="226"/>
      <c r="C218" s="226"/>
      <c r="D218" s="226"/>
      <c r="E218" s="226"/>
      <c r="F218" s="226"/>
      <c r="G218" s="226"/>
      <c r="H218" s="226"/>
      <c r="I218" s="226"/>
      <c r="J218" s="227"/>
      <c r="K218" s="2" t="s">
        <v>136</v>
      </c>
      <c r="L218" t="s">
        <v>134</v>
      </c>
      <c r="N218" t="s">
        <v>134</v>
      </c>
      <c r="P218" t="s">
        <v>134</v>
      </c>
      <c r="R218" t="s">
        <v>134</v>
      </c>
      <c r="S218" t="s">
        <v>136</v>
      </c>
      <c r="T218" t="b">
        <f t="shared" si="2"/>
        <v>1</v>
      </c>
    </row>
    <row r="219" spans="1:20" x14ac:dyDescent="0.25">
      <c r="A219" s="220" t="s">
        <v>71</v>
      </c>
      <c r="B219" s="221"/>
      <c r="C219" s="221"/>
      <c r="D219" s="221"/>
      <c r="E219" s="221"/>
      <c r="F219" s="221"/>
      <c r="G219" s="221"/>
      <c r="H219" s="221"/>
      <c r="I219" s="221"/>
      <c r="J219" s="222"/>
      <c r="K219" s="2" t="s">
        <v>136</v>
      </c>
      <c r="L219" t="s">
        <v>134</v>
      </c>
      <c r="N219" t="s">
        <v>134</v>
      </c>
      <c r="P219" t="s">
        <v>134</v>
      </c>
      <c r="R219" t="s">
        <v>134</v>
      </c>
      <c r="S219" t="s">
        <v>136</v>
      </c>
      <c r="T219" t="b">
        <f t="shared" si="2"/>
        <v>1</v>
      </c>
    </row>
    <row r="220" spans="1:20" x14ac:dyDescent="0.25">
      <c r="A220" s="80" t="s">
        <v>72</v>
      </c>
      <c r="B220" s="109"/>
      <c r="C220" s="88" t="s">
        <v>178</v>
      </c>
      <c r="D220" s="88" t="s">
        <v>179</v>
      </c>
      <c r="E220" s="89"/>
      <c r="F220" s="89"/>
      <c r="G220" s="89"/>
      <c r="H220" s="148"/>
      <c r="I220" s="223"/>
      <c r="J220" s="60"/>
      <c r="K220" s="219" t="s">
        <v>134</v>
      </c>
      <c r="L220" t="s">
        <v>134</v>
      </c>
      <c r="M220" t="s">
        <v>141</v>
      </c>
      <c r="N220" t="s">
        <v>134</v>
      </c>
      <c r="O220" t="s">
        <v>141</v>
      </c>
      <c r="P220" t="s">
        <v>134</v>
      </c>
      <c r="Q220" t="s">
        <v>136</v>
      </c>
      <c r="R220" t="s">
        <v>134</v>
      </c>
      <c r="S220" t="s">
        <v>136</v>
      </c>
      <c r="T220" t="b">
        <f t="shared" si="2"/>
        <v>1</v>
      </c>
    </row>
    <row r="221" spans="1:20" ht="30" x14ac:dyDescent="0.25">
      <c r="A221" s="80" t="s">
        <v>73</v>
      </c>
      <c r="B221" s="109"/>
      <c r="C221" s="88" t="s">
        <v>219</v>
      </c>
      <c r="D221" s="88" t="s">
        <v>220</v>
      </c>
      <c r="E221" s="89"/>
      <c r="F221" s="89"/>
      <c r="G221" s="89"/>
      <c r="H221" s="148"/>
      <c r="I221" s="223"/>
      <c r="J221" s="60"/>
      <c r="K221" s="219"/>
      <c r="L221" t="s">
        <v>134</v>
      </c>
      <c r="M221" t="s">
        <v>136</v>
      </c>
      <c r="N221" t="s">
        <v>134</v>
      </c>
      <c r="O221" t="s">
        <v>136</v>
      </c>
      <c r="P221" t="s">
        <v>134</v>
      </c>
      <c r="Q221" t="s">
        <v>136</v>
      </c>
      <c r="R221" t="s">
        <v>134</v>
      </c>
      <c r="S221" t="s">
        <v>136</v>
      </c>
      <c r="T221" t="b">
        <f t="shared" si="2"/>
        <v>1</v>
      </c>
    </row>
    <row r="222" spans="1:20" x14ac:dyDescent="0.25">
      <c r="A222" s="80" t="s">
        <v>74</v>
      </c>
      <c r="B222" s="109"/>
      <c r="C222" s="88" t="s">
        <v>178</v>
      </c>
      <c r="D222" s="88" t="s">
        <v>179</v>
      </c>
      <c r="E222" s="89"/>
      <c r="F222" s="89"/>
      <c r="G222" s="89"/>
      <c r="H222" s="148"/>
      <c r="I222" s="223"/>
      <c r="J222" s="60"/>
      <c r="K222" s="219"/>
      <c r="L222" t="s">
        <v>134</v>
      </c>
      <c r="M222" t="s">
        <v>136</v>
      </c>
      <c r="N222" t="s">
        <v>134</v>
      </c>
      <c r="O222" t="s">
        <v>136</v>
      </c>
      <c r="P222" t="s">
        <v>134</v>
      </c>
      <c r="Q222" t="s">
        <v>136</v>
      </c>
      <c r="R222" t="s">
        <v>134</v>
      </c>
      <c r="S222" t="s">
        <v>136</v>
      </c>
      <c r="T222" t="b">
        <f t="shared" ref="T222:T305" si="3">L222=R222</f>
        <v>1</v>
      </c>
    </row>
    <row r="223" spans="1:20" ht="15.75" thickBot="1" x14ac:dyDescent="0.3">
      <c r="A223" s="81" t="s">
        <v>75</v>
      </c>
      <c r="B223" s="110"/>
      <c r="C223" s="90" t="s">
        <v>178</v>
      </c>
      <c r="D223" s="90" t="s">
        <v>179</v>
      </c>
      <c r="E223" s="91"/>
      <c r="F223" s="91"/>
      <c r="G223" s="91"/>
      <c r="H223" s="147"/>
      <c r="I223" s="233"/>
      <c r="J223" s="62"/>
      <c r="K223" s="219"/>
      <c r="L223" t="s">
        <v>136</v>
      </c>
      <c r="N223" t="s">
        <v>134</v>
      </c>
      <c r="O223" t="s">
        <v>141</v>
      </c>
      <c r="P223" t="s">
        <v>136</v>
      </c>
      <c r="R223" t="s">
        <v>136</v>
      </c>
      <c r="T223" t="b">
        <f t="shared" si="3"/>
        <v>1</v>
      </c>
    </row>
    <row r="224" spans="1:20" x14ac:dyDescent="0.25">
      <c r="A224" s="225" t="s">
        <v>76</v>
      </c>
      <c r="B224" s="226"/>
      <c r="C224" s="226"/>
      <c r="D224" s="226"/>
      <c r="E224" s="226"/>
      <c r="F224" s="226"/>
      <c r="G224" s="226"/>
      <c r="H224" s="226"/>
      <c r="I224" s="226"/>
      <c r="J224" s="227"/>
      <c r="K224" s="2" t="s">
        <v>136</v>
      </c>
      <c r="L224" t="s">
        <v>134</v>
      </c>
      <c r="N224" t="s">
        <v>134</v>
      </c>
      <c r="P224" t="s">
        <v>136</v>
      </c>
      <c r="R224" t="s">
        <v>134</v>
      </c>
      <c r="T224" t="b">
        <f t="shared" si="3"/>
        <v>1</v>
      </c>
    </row>
    <row r="225" spans="1:20" x14ac:dyDescent="0.25">
      <c r="A225" s="220" t="s">
        <v>77</v>
      </c>
      <c r="B225" s="221"/>
      <c r="C225" s="221"/>
      <c r="D225" s="221"/>
      <c r="E225" s="221"/>
      <c r="F225" s="221"/>
      <c r="G225" s="221"/>
      <c r="H225" s="221"/>
      <c r="I225" s="221"/>
      <c r="J225" s="222"/>
      <c r="K225" s="2" t="s">
        <v>136</v>
      </c>
      <c r="L225" t="s">
        <v>134</v>
      </c>
      <c r="M225" t="s">
        <v>155</v>
      </c>
      <c r="N225" t="s">
        <v>134</v>
      </c>
      <c r="O225" t="s">
        <v>155</v>
      </c>
      <c r="P225" t="s">
        <v>136</v>
      </c>
      <c r="R225" t="s">
        <v>134</v>
      </c>
      <c r="S225" t="s">
        <v>166</v>
      </c>
      <c r="T225" t="b">
        <f t="shared" si="3"/>
        <v>1</v>
      </c>
    </row>
    <row r="226" spans="1:20" x14ac:dyDescent="0.25">
      <c r="A226" s="10" t="s">
        <v>258</v>
      </c>
      <c r="B226" s="106"/>
      <c r="C226" s="86" t="s">
        <v>178</v>
      </c>
      <c r="D226" s="86" t="s">
        <v>179</v>
      </c>
      <c r="E226" s="87"/>
      <c r="F226" s="87"/>
      <c r="G226" s="87"/>
      <c r="H226" s="146"/>
      <c r="I226" s="223"/>
      <c r="J226" s="228" t="s">
        <v>377</v>
      </c>
      <c r="K226" s="219" t="s">
        <v>134</v>
      </c>
      <c r="L226" t="s">
        <v>134</v>
      </c>
      <c r="M226" t="s">
        <v>155</v>
      </c>
      <c r="N226" t="s">
        <v>134</v>
      </c>
      <c r="O226" t="s">
        <v>155</v>
      </c>
      <c r="P226" t="s">
        <v>136</v>
      </c>
      <c r="R226" t="s">
        <v>134</v>
      </c>
      <c r="S226" t="s">
        <v>166</v>
      </c>
      <c r="T226" t="b">
        <f t="shared" si="3"/>
        <v>1</v>
      </c>
    </row>
    <row r="227" spans="1:20" x14ac:dyDescent="0.25">
      <c r="A227" s="10" t="s">
        <v>259</v>
      </c>
      <c r="B227" s="106"/>
      <c r="C227" s="86" t="s">
        <v>178</v>
      </c>
      <c r="D227" s="86" t="s">
        <v>179</v>
      </c>
      <c r="E227" s="87"/>
      <c r="F227" s="87"/>
      <c r="G227" s="87"/>
      <c r="H227" s="146"/>
      <c r="I227" s="223"/>
      <c r="J227" s="228"/>
      <c r="K227" s="219"/>
      <c r="L227" t="s">
        <v>134</v>
      </c>
      <c r="M227" t="s">
        <v>155</v>
      </c>
      <c r="N227" t="s">
        <v>134</v>
      </c>
      <c r="O227" t="s">
        <v>155</v>
      </c>
      <c r="P227" t="s">
        <v>136</v>
      </c>
      <c r="R227" t="s">
        <v>134</v>
      </c>
      <c r="S227" t="s">
        <v>166</v>
      </c>
      <c r="T227" t="b">
        <f t="shared" si="3"/>
        <v>1</v>
      </c>
    </row>
    <row r="228" spans="1:20" x14ac:dyDescent="0.25">
      <c r="A228" s="10" t="s">
        <v>260</v>
      </c>
      <c r="B228" s="106"/>
      <c r="C228" s="86" t="s">
        <v>178</v>
      </c>
      <c r="D228" s="86" t="s">
        <v>179</v>
      </c>
      <c r="E228" s="87"/>
      <c r="F228" s="87"/>
      <c r="G228" s="87"/>
      <c r="H228" s="146"/>
      <c r="I228" s="223"/>
      <c r="J228" s="228"/>
      <c r="K228" s="219"/>
      <c r="L228" t="s">
        <v>134</v>
      </c>
      <c r="M228" t="s">
        <v>155</v>
      </c>
      <c r="N228" t="s">
        <v>134</v>
      </c>
      <c r="O228" t="s">
        <v>155</v>
      </c>
      <c r="P228" t="s">
        <v>136</v>
      </c>
      <c r="R228" t="s">
        <v>134</v>
      </c>
      <c r="S228" t="s">
        <v>166</v>
      </c>
      <c r="T228" t="b">
        <f t="shared" si="3"/>
        <v>1</v>
      </c>
    </row>
    <row r="229" spans="1:20" x14ac:dyDescent="0.25">
      <c r="A229" s="10" t="s">
        <v>256</v>
      </c>
      <c r="B229" s="106"/>
      <c r="C229" s="86" t="s">
        <v>178</v>
      </c>
      <c r="D229" s="86" t="s">
        <v>179</v>
      </c>
      <c r="E229" s="87"/>
      <c r="F229" s="87"/>
      <c r="G229" s="87"/>
      <c r="H229" s="146"/>
      <c r="I229" s="223"/>
      <c r="J229" s="228"/>
      <c r="K229" s="219"/>
      <c r="L229" t="s">
        <v>134</v>
      </c>
      <c r="M229" t="s">
        <v>155</v>
      </c>
      <c r="N229" t="s">
        <v>134</v>
      </c>
      <c r="O229" t="s">
        <v>155</v>
      </c>
      <c r="P229" t="s">
        <v>136</v>
      </c>
      <c r="R229" t="s">
        <v>134</v>
      </c>
      <c r="S229" t="s">
        <v>166</v>
      </c>
      <c r="T229" t="b">
        <f t="shared" si="3"/>
        <v>1</v>
      </c>
    </row>
    <row r="230" spans="1:20" x14ac:dyDescent="0.25">
      <c r="A230" s="10" t="s">
        <v>257</v>
      </c>
      <c r="B230" s="106"/>
      <c r="C230" s="86" t="s">
        <v>178</v>
      </c>
      <c r="D230" s="86" t="s">
        <v>179</v>
      </c>
      <c r="E230" s="87"/>
      <c r="F230" s="87"/>
      <c r="G230" s="87"/>
      <c r="H230" s="146"/>
      <c r="I230" s="223"/>
      <c r="J230" s="228"/>
      <c r="K230" s="219"/>
      <c r="L230" t="s">
        <v>134</v>
      </c>
      <c r="M230" t="s">
        <v>155</v>
      </c>
      <c r="N230" t="s">
        <v>134</v>
      </c>
      <c r="O230" t="s">
        <v>155</v>
      </c>
      <c r="P230" t="s">
        <v>136</v>
      </c>
      <c r="R230" t="s">
        <v>134</v>
      </c>
      <c r="S230" t="s">
        <v>166</v>
      </c>
      <c r="T230" t="b">
        <f t="shared" si="3"/>
        <v>1</v>
      </c>
    </row>
    <row r="231" spans="1:20" x14ac:dyDescent="0.25">
      <c r="A231" s="220" t="s">
        <v>78</v>
      </c>
      <c r="B231" s="221"/>
      <c r="C231" s="221"/>
      <c r="D231" s="221"/>
      <c r="E231" s="221"/>
      <c r="F231" s="221"/>
      <c r="G231" s="221"/>
      <c r="H231" s="221"/>
      <c r="I231" s="221"/>
      <c r="J231" s="222"/>
      <c r="K231" s="2" t="s">
        <v>136</v>
      </c>
      <c r="L231" t="s">
        <v>136</v>
      </c>
      <c r="N231" t="s">
        <v>134</v>
      </c>
      <c r="O231" t="s">
        <v>136</v>
      </c>
      <c r="P231" t="s">
        <v>136</v>
      </c>
      <c r="R231" t="s">
        <v>136</v>
      </c>
      <c r="T231" t="b">
        <f t="shared" si="3"/>
        <v>1</v>
      </c>
    </row>
    <row r="232" spans="1:20" x14ac:dyDescent="0.25">
      <c r="A232" s="10" t="s">
        <v>261</v>
      </c>
      <c r="B232" s="106"/>
      <c r="C232" s="86" t="s">
        <v>178</v>
      </c>
      <c r="D232" s="86" t="s">
        <v>179</v>
      </c>
      <c r="E232" s="87"/>
      <c r="F232" s="87"/>
      <c r="G232" s="87"/>
      <c r="H232" s="146"/>
      <c r="I232" s="223"/>
      <c r="J232" s="224" t="s">
        <v>393</v>
      </c>
      <c r="K232" s="219" t="s">
        <v>134</v>
      </c>
      <c r="L232" t="s">
        <v>136</v>
      </c>
      <c r="N232" t="s">
        <v>134</v>
      </c>
      <c r="O232" t="s">
        <v>136</v>
      </c>
      <c r="P232" t="s">
        <v>136</v>
      </c>
      <c r="R232" t="s">
        <v>136</v>
      </c>
      <c r="T232" t="b">
        <f t="shared" si="3"/>
        <v>1</v>
      </c>
    </row>
    <row r="233" spans="1:20" x14ac:dyDescent="0.25">
      <c r="A233" s="10" t="s">
        <v>262</v>
      </c>
      <c r="B233" s="106"/>
      <c r="C233" s="86" t="s">
        <v>178</v>
      </c>
      <c r="D233" s="86" t="s">
        <v>179</v>
      </c>
      <c r="E233" s="87"/>
      <c r="F233" s="87"/>
      <c r="G233" s="87"/>
      <c r="H233" s="146"/>
      <c r="I233" s="223"/>
      <c r="J233" s="224"/>
      <c r="K233" s="219"/>
      <c r="L233" t="s">
        <v>136</v>
      </c>
      <c r="N233" t="s">
        <v>134</v>
      </c>
      <c r="O233" t="s">
        <v>136</v>
      </c>
      <c r="P233" t="s">
        <v>136</v>
      </c>
      <c r="R233" t="s">
        <v>136</v>
      </c>
      <c r="T233" t="b">
        <f t="shared" si="3"/>
        <v>1</v>
      </c>
    </row>
    <row r="234" spans="1:20" x14ac:dyDescent="0.25">
      <c r="A234" s="10" t="s">
        <v>263</v>
      </c>
      <c r="B234" s="106"/>
      <c r="C234" s="86" t="s">
        <v>178</v>
      </c>
      <c r="D234" s="86" t="s">
        <v>179</v>
      </c>
      <c r="E234" s="87"/>
      <c r="F234" s="87"/>
      <c r="G234" s="87"/>
      <c r="H234" s="146"/>
      <c r="I234" s="223"/>
      <c r="J234" s="224"/>
      <c r="K234" s="219"/>
      <c r="L234" t="s">
        <v>136</v>
      </c>
      <c r="N234" t="s">
        <v>134</v>
      </c>
      <c r="O234" t="s">
        <v>136</v>
      </c>
      <c r="P234" t="s">
        <v>136</v>
      </c>
      <c r="R234" t="s">
        <v>136</v>
      </c>
      <c r="T234" t="b">
        <f t="shared" si="3"/>
        <v>1</v>
      </c>
    </row>
    <row r="235" spans="1:20" x14ac:dyDescent="0.25">
      <c r="A235" s="10" t="s">
        <v>264</v>
      </c>
      <c r="B235" s="106"/>
      <c r="C235" s="86" t="s">
        <v>178</v>
      </c>
      <c r="D235" s="86" t="s">
        <v>179</v>
      </c>
      <c r="E235" s="87"/>
      <c r="F235" s="87"/>
      <c r="G235" s="87"/>
      <c r="H235" s="146"/>
      <c r="I235" s="223"/>
      <c r="J235" s="224"/>
      <c r="K235" s="219"/>
      <c r="L235" t="s">
        <v>136</v>
      </c>
      <c r="N235" t="s">
        <v>134</v>
      </c>
      <c r="O235" t="s">
        <v>136</v>
      </c>
      <c r="P235" t="s">
        <v>136</v>
      </c>
      <c r="R235" t="s">
        <v>136</v>
      </c>
      <c r="T235" t="b">
        <f t="shared" si="3"/>
        <v>1</v>
      </c>
    </row>
    <row r="236" spans="1:20" x14ac:dyDescent="0.25">
      <c r="A236" s="10" t="s">
        <v>265</v>
      </c>
      <c r="B236" s="106"/>
      <c r="C236" s="86" t="s">
        <v>178</v>
      </c>
      <c r="D236" s="86" t="s">
        <v>179</v>
      </c>
      <c r="E236" s="87"/>
      <c r="F236" s="87"/>
      <c r="G236" s="87"/>
      <c r="H236" s="146"/>
      <c r="I236" s="223"/>
      <c r="J236" s="224"/>
      <c r="K236" s="219"/>
      <c r="L236" t="s">
        <v>136</v>
      </c>
      <c r="N236" t="s">
        <v>134</v>
      </c>
      <c r="O236" t="s">
        <v>136</v>
      </c>
      <c r="P236" t="s">
        <v>136</v>
      </c>
      <c r="R236" t="s">
        <v>136</v>
      </c>
      <c r="T236" t="b">
        <f t="shared" si="3"/>
        <v>1</v>
      </c>
    </row>
    <row r="237" spans="1:20" ht="15.75" thickBot="1" x14ac:dyDescent="0.3">
      <c r="A237" s="11" t="s">
        <v>74</v>
      </c>
      <c r="B237" s="107"/>
      <c r="C237" s="92" t="s">
        <v>178</v>
      </c>
      <c r="D237" s="92" t="s">
        <v>179</v>
      </c>
      <c r="E237" s="85"/>
      <c r="F237" s="85"/>
      <c r="G237" s="85"/>
      <c r="H237" s="152"/>
      <c r="I237" s="233"/>
      <c r="J237" s="234"/>
      <c r="K237" s="219"/>
      <c r="L237" t="s">
        <v>136</v>
      </c>
      <c r="N237" t="s">
        <v>134</v>
      </c>
      <c r="O237" t="s">
        <v>136</v>
      </c>
      <c r="P237" t="s">
        <v>136</v>
      </c>
      <c r="R237" t="s">
        <v>136</v>
      </c>
      <c r="T237" t="b">
        <f t="shared" si="3"/>
        <v>1</v>
      </c>
    </row>
    <row r="238" spans="1:20" x14ac:dyDescent="0.25">
      <c r="A238" s="225" t="s">
        <v>484</v>
      </c>
      <c r="B238" s="226"/>
      <c r="C238" s="226"/>
      <c r="D238" s="226"/>
      <c r="E238" s="226"/>
      <c r="F238" s="226"/>
      <c r="G238" s="226"/>
      <c r="H238" s="226"/>
      <c r="I238" s="226"/>
      <c r="J238" s="227"/>
      <c r="K238" t="s">
        <v>136</v>
      </c>
      <c r="L238" t="s">
        <v>134</v>
      </c>
      <c r="M238" t="s">
        <v>151</v>
      </c>
      <c r="N238" t="s">
        <v>134</v>
      </c>
      <c r="O238" t="s">
        <v>151</v>
      </c>
      <c r="P238" t="s">
        <v>134</v>
      </c>
      <c r="Q238" t="s">
        <v>156</v>
      </c>
      <c r="R238" t="s">
        <v>134</v>
      </c>
      <c r="S238" t="s">
        <v>168</v>
      </c>
      <c r="T238" t="b">
        <f t="shared" si="3"/>
        <v>1</v>
      </c>
    </row>
    <row r="239" spans="1:20" x14ac:dyDescent="0.25">
      <c r="A239" s="220" t="s">
        <v>79</v>
      </c>
      <c r="B239" s="221"/>
      <c r="C239" s="221"/>
      <c r="D239" s="221"/>
      <c r="E239" s="221"/>
      <c r="F239" s="221"/>
      <c r="G239" s="221"/>
      <c r="H239" s="221"/>
      <c r="I239" s="221"/>
      <c r="J239" s="222"/>
      <c r="K239" t="s">
        <v>136</v>
      </c>
      <c r="L239" t="s">
        <v>134</v>
      </c>
      <c r="M239" t="s">
        <v>151</v>
      </c>
      <c r="N239" t="s">
        <v>134</v>
      </c>
      <c r="O239" t="s">
        <v>151</v>
      </c>
      <c r="P239" t="s">
        <v>134</v>
      </c>
      <c r="Q239" t="s">
        <v>156</v>
      </c>
      <c r="R239" t="s">
        <v>134</v>
      </c>
      <c r="S239" t="s">
        <v>168</v>
      </c>
      <c r="T239" t="b">
        <f t="shared" si="3"/>
        <v>1</v>
      </c>
    </row>
    <row r="240" spans="1:20" x14ac:dyDescent="0.25">
      <c r="A240" s="83" t="s">
        <v>79</v>
      </c>
      <c r="B240" s="109"/>
      <c r="C240" s="88" t="s">
        <v>466</v>
      </c>
      <c r="D240" s="88" t="s">
        <v>467</v>
      </c>
      <c r="E240" s="88" t="s">
        <v>468</v>
      </c>
      <c r="F240" s="88" t="s">
        <v>469</v>
      </c>
      <c r="G240" s="88" t="s">
        <v>470</v>
      </c>
      <c r="H240" s="148"/>
      <c r="I240" s="113"/>
      <c r="J240" s="58" t="s">
        <v>378</v>
      </c>
      <c r="K240" t="s">
        <v>134</v>
      </c>
      <c r="L240" t="s">
        <v>134</v>
      </c>
      <c r="M240" t="s">
        <v>151</v>
      </c>
      <c r="N240" t="s">
        <v>134</v>
      </c>
      <c r="O240" t="s">
        <v>151</v>
      </c>
      <c r="P240" t="s">
        <v>134</v>
      </c>
      <c r="Q240" t="s">
        <v>156</v>
      </c>
      <c r="R240" t="s">
        <v>134</v>
      </c>
      <c r="S240" t="s">
        <v>168</v>
      </c>
      <c r="T240" t="b">
        <f t="shared" si="3"/>
        <v>1</v>
      </c>
    </row>
    <row r="241" spans="1:20" ht="30" x14ac:dyDescent="0.25">
      <c r="A241" s="83" t="s">
        <v>485</v>
      </c>
      <c r="B241" s="109"/>
      <c r="C241" s="88" t="s">
        <v>178</v>
      </c>
      <c r="D241" s="88" t="s">
        <v>179</v>
      </c>
      <c r="E241" s="89"/>
      <c r="F241" s="89"/>
      <c r="G241" s="89"/>
      <c r="H241" s="148"/>
      <c r="I241" s="113"/>
      <c r="J241" s="58" t="s">
        <v>487</v>
      </c>
      <c r="K241" t="s">
        <v>134</v>
      </c>
      <c r="L241" t="s">
        <v>134</v>
      </c>
      <c r="M241" t="s">
        <v>151</v>
      </c>
      <c r="N241" t="s">
        <v>134</v>
      </c>
      <c r="O241" t="s">
        <v>151</v>
      </c>
      <c r="P241" t="s">
        <v>134</v>
      </c>
      <c r="Q241" t="s">
        <v>156</v>
      </c>
      <c r="R241" t="s">
        <v>134</v>
      </c>
      <c r="S241" t="s">
        <v>168</v>
      </c>
      <c r="T241" t="b">
        <f t="shared" si="3"/>
        <v>1</v>
      </c>
    </row>
    <row r="242" spans="1:20" ht="75" x14ac:dyDescent="0.25">
      <c r="A242" s="83" t="s">
        <v>486</v>
      </c>
      <c r="B242" s="109"/>
      <c r="C242" s="88" t="s">
        <v>178</v>
      </c>
      <c r="D242" s="88" t="s">
        <v>179</v>
      </c>
      <c r="E242" s="89"/>
      <c r="F242" s="89"/>
      <c r="G242" s="89"/>
      <c r="H242" s="148"/>
      <c r="I242" s="113"/>
      <c r="J242" s="58" t="s">
        <v>487</v>
      </c>
      <c r="K242" t="s">
        <v>134</v>
      </c>
      <c r="L242" t="s">
        <v>134</v>
      </c>
      <c r="M242" t="s">
        <v>151</v>
      </c>
      <c r="N242" t="s">
        <v>134</v>
      </c>
      <c r="O242" t="s">
        <v>151</v>
      </c>
      <c r="P242" t="s">
        <v>134</v>
      </c>
      <c r="Q242" t="s">
        <v>156</v>
      </c>
      <c r="R242" t="s">
        <v>134</v>
      </c>
      <c r="S242" t="s">
        <v>168</v>
      </c>
      <c r="T242" t="b">
        <f t="shared" si="3"/>
        <v>1</v>
      </c>
    </row>
    <row r="243" spans="1:20" x14ac:dyDescent="0.25">
      <c r="A243" s="220" t="s">
        <v>495</v>
      </c>
      <c r="B243" s="221"/>
      <c r="C243" s="221"/>
      <c r="D243" s="221"/>
      <c r="E243" s="221"/>
      <c r="F243" s="221"/>
      <c r="G243" s="221"/>
      <c r="H243" s="221"/>
      <c r="I243" s="221"/>
      <c r="J243" s="222"/>
      <c r="K243" t="s">
        <v>136</v>
      </c>
      <c r="L243" t="s">
        <v>134</v>
      </c>
      <c r="M243" t="s">
        <v>151</v>
      </c>
      <c r="N243" t="s">
        <v>134</v>
      </c>
      <c r="O243" t="s">
        <v>151</v>
      </c>
      <c r="P243" t="s">
        <v>134</v>
      </c>
      <c r="Q243" t="s">
        <v>156</v>
      </c>
      <c r="R243" t="s">
        <v>134</v>
      </c>
      <c r="S243" t="s">
        <v>168</v>
      </c>
      <c r="T243" t="b">
        <f t="shared" si="3"/>
        <v>1</v>
      </c>
    </row>
    <row r="244" spans="1:20" x14ac:dyDescent="0.25">
      <c r="A244" s="80" t="s">
        <v>84</v>
      </c>
      <c r="B244" s="109"/>
      <c r="C244" s="88" t="s">
        <v>466</v>
      </c>
      <c r="D244" s="88" t="s">
        <v>467</v>
      </c>
      <c r="E244" s="88" t="s">
        <v>468</v>
      </c>
      <c r="F244" s="88" t="s">
        <v>469</v>
      </c>
      <c r="G244" s="88" t="s">
        <v>470</v>
      </c>
      <c r="H244" s="148"/>
      <c r="I244" s="111"/>
      <c r="J244" s="58" t="s">
        <v>379</v>
      </c>
      <c r="K244" t="s">
        <v>134</v>
      </c>
      <c r="L244" t="s">
        <v>134</v>
      </c>
      <c r="M244" t="s">
        <v>151</v>
      </c>
      <c r="N244" t="s">
        <v>134</v>
      </c>
      <c r="O244" t="s">
        <v>151</v>
      </c>
      <c r="P244" t="s">
        <v>134</v>
      </c>
      <c r="Q244" t="s">
        <v>156</v>
      </c>
      <c r="R244" t="s">
        <v>134</v>
      </c>
      <c r="S244" t="s">
        <v>168</v>
      </c>
      <c r="T244" t="b">
        <f t="shared" si="3"/>
        <v>1</v>
      </c>
    </row>
    <row r="245" spans="1:20" ht="60" x14ac:dyDescent="0.25">
      <c r="A245" s="83" t="s">
        <v>492</v>
      </c>
      <c r="B245" s="109"/>
      <c r="C245" s="88" t="s">
        <v>178</v>
      </c>
      <c r="D245" s="88" t="s">
        <v>179</v>
      </c>
      <c r="E245" s="89"/>
      <c r="F245" s="89"/>
      <c r="G245" s="89"/>
      <c r="H245" s="148"/>
      <c r="I245" s="113"/>
      <c r="J245" s="58" t="s">
        <v>487</v>
      </c>
      <c r="K245" t="s">
        <v>134</v>
      </c>
      <c r="L245" t="s">
        <v>134</v>
      </c>
      <c r="M245" t="s">
        <v>151</v>
      </c>
      <c r="N245" t="s">
        <v>134</v>
      </c>
      <c r="O245" t="s">
        <v>151</v>
      </c>
      <c r="P245" t="s">
        <v>134</v>
      </c>
      <c r="Q245" t="s">
        <v>156</v>
      </c>
      <c r="R245" t="s">
        <v>134</v>
      </c>
      <c r="S245" t="s">
        <v>168</v>
      </c>
      <c r="T245" t="b">
        <f t="shared" si="3"/>
        <v>1</v>
      </c>
    </row>
    <row r="246" spans="1:20" ht="30" x14ac:dyDescent="0.25">
      <c r="A246" s="83" t="s">
        <v>493</v>
      </c>
      <c r="B246" s="109"/>
      <c r="C246" s="88" t="s">
        <v>178</v>
      </c>
      <c r="D246" s="88" t="s">
        <v>179</v>
      </c>
      <c r="E246" s="89"/>
      <c r="F246" s="89"/>
      <c r="G246" s="89"/>
      <c r="H246" s="148"/>
      <c r="I246" s="113"/>
      <c r="J246" s="58" t="s">
        <v>487</v>
      </c>
      <c r="K246" t="s">
        <v>134</v>
      </c>
      <c r="L246" t="s">
        <v>134</v>
      </c>
      <c r="M246" t="s">
        <v>151</v>
      </c>
      <c r="N246" t="s">
        <v>134</v>
      </c>
      <c r="O246" t="s">
        <v>151</v>
      </c>
      <c r="P246" t="s">
        <v>134</v>
      </c>
      <c r="Q246" t="s">
        <v>156</v>
      </c>
      <c r="R246" t="s">
        <v>134</v>
      </c>
      <c r="S246" t="s">
        <v>168</v>
      </c>
      <c r="T246" t="b">
        <f t="shared" si="3"/>
        <v>1</v>
      </c>
    </row>
    <row r="247" spans="1:20" ht="60" x14ac:dyDescent="0.25">
      <c r="A247" s="83" t="s">
        <v>494</v>
      </c>
      <c r="B247" s="109"/>
      <c r="C247" s="88" t="s">
        <v>178</v>
      </c>
      <c r="D247" s="88" t="s">
        <v>179</v>
      </c>
      <c r="E247" s="89"/>
      <c r="F247" s="89"/>
      <c r="G247" s="89"/>
      <c r="H247" s="148"/>
      <c r="I247" s="113"/>
      <c r="J247" s="58" t="s">
        <v>487</v>
      </c>
      <c r="K247" t="s">
        <v>134</v>
      </c>
      <c r="L247" t="s">
        <v>134</v>
      </c>
      <c r="M247" t="s">
        <v>151</v>
      </c>
      <c r="N247" t="s">
        <v>134</v>
      </c>
      <c r="O247" t="s">
        <v>151</v>
      </c>
      <c r="P247" t="s">
        <v>134</v>
      </c>
      <c r="Q247" t="s">
        <v>156</v>
      </c>
      <c r="R247" t="s">
        <v>134</v>
      </c>
      <c r="S247" t="s">
        <v>168</v>
      </c>
      <c r="T247" t="b">
        <f t="shared" si="3"/>
        <v>1</v>
      </c>
    </row>
    <row r="248" spans="1:20" x14ac:dyDescent="0.25">
      <c r="A248" s="220" t="s">
        <v>85</v>
      </c>
      <c r="B248" s="221"/>
      <c r="C248" s="221"/>
      <c r="D248" s="221"/>
      <c r="E248" s="221"/>
      <c r="F248" s="221"/>
      <c r="G248" s="221"/>
      <c r="H248" s="221"/>
      <c r="I248" s="221"/>
      <c r="J248" s="222"/>
      <c r="K248" t="s">
        <v>136</v>
      </c>
      <c r="L248" t="s">
        <v>134</v>
      </c>
      <c r="M248" t="s">
        <v>151</v>
      </c>
      <c r="N248" t="s">
        <v>134</v>
      </c>
      <c r="O248" t="s">
        <v>151</v>
      </c>
      <c r="P248" t="s">
        <v>134</v>
      </c>
      <c r="Q248" t="s">
        <v>156</v>
      </c>
      <c r="R248" t="s">
        <v>134</v>
      </c>
      <c r="S248" t="s">
        <v>168</v>
      </c>
      <c r="T248" t="b">
        <f t="shared" si="3"/>
        <v>1</v>
      </c>
    </row>
    <row r="249" spans="1:20" x14ac:dyDescent="0.25">
      <c r="A249" s="80" t="s">
        <v>85</v>
      </c>
      <c r="B249" s="109"/>
      <c r="C249" s="88" t="s">
        <v>466</v>
      </c>
      <c r="D249" s="88" t="s">
        <v>467</v>
      </c>
      <c r="E249" s="88" t="s">
        <v>468</v>
      </c>
      <c r="F249" s="88" t="s">
        <v>469</v>
      </c>
      <c r="G249" s="88" t="s">
        <v>470</v>
      </c>
      <c r="H249" s="148"/>
      <c r="I249" s="111"/>
      <c r="J249" s="58" t="s">
        <v>380</v>
      </c>
      <c r="K249" t="s">
        <v>134</v>
      </c>
      <c r="L249" t="s">
        <v>134</v>
      </c>
      <c r="M249" t="s">
        <v>151</v>
      </c>
      <c r="N249" t="s">
        <v>134</v>
      </c>
      <c r="O249" t="s">
        <v>151</v>
      </c>
      <c r="P249" t="s">
        <v>134</v>
      </c>
      <c r="Q249" t="s">
        <v>156</v>
      </c>
      <c r="R249" t="s">
        <v>134</v>
      </c>
      <c r="S249" t="s">
        <v>168</v>
      </c>
      <c r="T249" t="b">
        <f t="shared" si="3"/>
        <v>1</v>
      </c>
    </row>
    <row r="250" spans="1:20" ht="45" x14ac:dyDescent="0.25">
      <c r="A250" s="83" t="s">
        <v>488</v>
      </c>
      <c r="B250" s="109"/>
      <c r="C250" s="88" t="s">
        <v>178</v>
      </c>
      <c r="D250" s="88" t="s">
        <v>179</v>
      </c>
      <c r="E250" s="89"/>
      <c r="F250" s="89"/>
      <c r="G250" s="89"/>
      <c r="H250" s="148"/>
      <c r="I250" s="113"/>
      <c r="J250" s="58" t="s">
        <v>487</v>
      </c>
      <c r="K250" t="s">
        <v>134</v>
      </c>
      <c r="L250" t="s">
        <v>134</v>
      </c>
      <c r="M250" t="s">
        <v>151</v>
      </c>
      <c r="N250" t="s">
        <v>134</v>
      </c>
      <c r="O250" t="s">
        <v>151</v>
      </c>
      <c r="P250" t="s">
        <v>134</v>
      </c>
      <c r="Q250" t="s">
        <v>156</v>
      </c>
      <c r="R250" t="s">
        <v>134</v>
      </c>
      <c r="S250" t="s">
        <v>168</v>
      </c>
      <c r="T250" t="b">
        <f t="shared" si="3"/>
        <v>1</v>
      </c>
    </row>
    <row r="251" spans="1:20" ht="45" x14ac:dyDescent="0.25">
      <c r="A251" s="83" t="s">
        <v>489</v>
      </c>
      <c r="B251" s="109"/>
      <c r="C251" s="88" t="s">
        <v>178</v>
      </c>
      <c r="D251" s="88" t="s">
        <v>179</v>
      </c>
      <c r="E251" s="89"/>
      <c r="F251" s="89"/>
      <c r="G251" s="89"/>
      <c r="H251" s="148"/>
      <c r="I251" s="113"/>
      <c r="J251" s="58" t="s">
        <v>487</v>
      </c>
      <c r="K251" t="s">
        <v>134</v>
      </c>
      <c r="L251" t="s">
        <v>134</v>
      </c>
      <c r="M251" t="s">
        <v>151</v>
      </c>
      <c r="N251" t="s">
        <v>134</v>
      </c>
      <c r="O251" t="s">
        <v>151</v>
      </c>
      <c r="P251" t="s">
        <v>134</v>
      </c>
      <c r="Q251" t="s">
        <v>156</v>
      </c>
      <c r="R251" t="s">
        <v>134</v>
      </c>
      <c r="S251" t="s">
        <v>168</v>
      </c>
      <c r="T251" t="b">
        <f t="shared" si="3"/>
        <v>1</v>
      </c>
    </row>
    <row r="252" spans="1:20" ht="45" x14ac:dyDescent="0.25">
      <c r="A252" s="83" t="s">
        <v>490</v>
      </c>
      <c r="B252" s="109"/>
      <c r="C252" s="88" t="s">
        <v>178</v>
      </c>
      <c r="D252" s="88" t="s">
        <v>179</v>
      </c>
      <c r="E252" s="89"/>
      <c r="F252" s="89"/>
      <c r="G252" s="89"/>
      <c r="H252" s="148"/>
      <c r="I252" s="113"/>
      <c r="J252" s="58" t="s">
        <v>487</v>
      </c>
      <c r="K252" t="s">
        <v>134</v>
      </c>
      <c r="L252" t="s">
        <v>134</v>
      </c>
      <c r="M252" t="s">
        <v>151</v>
      </c>
      <c r="N252" t="s">
        <v>134</v>
      </c>
      <c r="O252" t="s">
        <v>151</v>
      </c>
      <c r="P252" t="s">
        <v>134</v>
      </c>
      <c r="Q252" t="s">
        <v>156</v>
      </c>
      <c r="R252" t="s">
        <v>134</v>
      </c>
      <c r="S252" t="s">
        <v>168</v>
      </c>
      <c r="T252" t="b">
        <f t="shared" si="3"/>
        <v>1</v>
      </c>
    </row>
    <row r="253" spans="1:20" ht="30" x14ac:dyDescent="0.25">
      <c r="A253" s="83" t="s">
        <v>491</v>
      </c>
      <c r="B253" s="109"/>
      <c r="C253" s="88" t="s">
        <v>178</v>
      </c>
      <c r="D253" s="88" t="s">
        <v>179</v>
      </c>
      <c r="E253" s="89"/>
      <c r="F253" s="89"/>
      <c r="G253" s="89"/>
      <c r="H253" s="148"/>
      <c r="I253" s="113"/>
      <c r="J253" s="58" t="s">
        <v>487</v>
      </c>
      <c r="K253" t="s">
        <v>134</v>
      </c>
      <c r="L253" t="s">
        <v>134</v>
      </c>
      <c r="M253" t="s">
        <v>151</v>
      </c>
      <c r="N253" t="s">
        <v>134</v>
      </c>
      <c r="O253" t="s">
        <v>151</v>
      </c>
      <c r="P253" t="s">
        <v>134</v>
      </c>
      <c r="Q253" t="s">
        <v>156</v>
      </c>
      <c r="R253" t="s">
        <v>134</v>
      </c>
      <c r="S253" t="s">
        <v>168</v>
      </c>
      <c r="T253" t="b">
        <f t="shared" si="3"/>
        <v>1</v>
      </c>
    </row>
    <row r="254" spans="1:20" x14ac:dyDescent="0.25">
      <c r="A254" s="220" t="s">
        <v>496</v>
      </c>
      <c r="B254" s="221"/>
      <c r="C254" s="221"/>
      <c r="D254" s="221"/>
      <c r="E254" s="221"/>
      <c r="F254" s="221"/>
      <c r="G254" s="221"/>
      <c r="H254" s="221"/>
      <c r="I254" s="221"/>
      <c r="J254" s="222"/>
      <c r="K254" t="s">
        <v>134</v>
      </c>
      <c r="L254" t="s">
        <v>134</v>
      </c>
      <c r="M254" t="s">
        <v>151</v>
      </c>
      <c r="N254" t="s">
        <v>134</v>
      </c>
      <c r="O254" t="s">
        <v>151</v>
      </c>
      <c r="P254" t="s">
        <v>134</v>
      </c>
      <c r="Q254" t="s">
        <v>156</v>
      </c>
      <c r="R254" t="s">
        <v>134</v>
      </c>
      <c r="S254" t="s">
        <v>168</v>
      </c>
      <c r="T254" t="b">
        <f t="shared" si="3"/>
        <v>1</v>
      </c>
    </row>
    <row r="255" spans="1:20" x14ac:dyDescent="0.25">
      <c r="A255" s="80" t="s">
        <v>496</v>
      </c>
      <c r="B255" s="109"/>
      <c r="C255" s="88" t="s">
        <v>466</v>
      </c>
      <c r="D255" s="88" t="s">
        <v>467</v>
      </c>
      <c r="E255" s="88" t="s">
        <v>468</v>
      </c>
      <c r="F255" s="88" t="s">
        <v>469</v>
      </c>
      <c r="G255" s="88" t="s">
        <v>470</v>
      </c>
      <c r="H255" s="148"/>
      <c r="I255" s="111"/>
      <c r="J255" s="58" t="s">
        <v>381</v>
      </c>
      <c r="K255" t="s">
        <v>134</v>
      </c>
      <c r="L255" t="s">
        <v>134</v>
      </c>
      <c r="M255" t="s">
        <v>151</v>
      </c>
      <c r="N255" t="s">
        <v>134</v>
      </c>
      <c r="O255" t="s">
        <v>151</v>
      </c>
      <c r="P255" t="s">
        <v>134</v>
      </c>
      <c r="Q255" t="s">
        <v>156</v>
      </c>
      <c r="R255" t="s">
        <v>134</v>
      </c>
      <c r="S255" t="s">
        <v>168</v>
      </c>
      <c r="T255" t="b">
        <f t="shared" si="3"/>
        <v>1</v>
      </c>
    </row>
    <row r="256" spans="1:20" ht="30" hidden="1" x14ac:dyDescent="0.25">
      <c r="A256" s="83" t="s">
        <v>497</v>
      </c>
      <c r="B256" s="109"/>
      <c r="C256" s="88" t="s">
        <v>178</v>
      </c>
      <c r="D256" s="88" t="s">
        <v>179</v>
      </c>
      <c r="E256" s="89"/>
      <c r="F256" s="89"/>
      <c r="G256" s="89"/>
      <c r="H256" s="148"/>
      <c r="I256" s="113"/>
      <c r="J256" s="58" t="s">
        <v>487</v>
      </c>
    </row>
    <row r="257" spans="1:20" x14ac:dyDescent="0.25">
      <c r="A257" s="220" t="s">
        <v>498</v>
      </c>
      <c r="B257" s="221"/>
      <c r="C257" s="221"/>
      <c r="D257" s="221"/>
      <c r="E257" s="221"/>
      <c r="F257" s="221"/>
      <c r="G257" s="221"/>
      <c r="H257" s="221"/>
      <c r="I257" s="221"/>
      <c r="J257" s="222"/>
      <c r="K257" s="2" t="s">
        <v>136</v>
      </c>
      <c r="L257" t="s">
        <v>134</v>
      </c>
      <c r="N257" t="s">
        <v>134</v>
      </c>
      <c r="O257" t="s">
        <v>136</v>
      </c>
      <c r="P257" t="s">
        <v>134</v>
      </c>
      <c r="R257" t="s">
        <v>134</v>
      </c>
      <c r="T257" t="b">
        <f t="shared" ref="T257:T261" si="4">L257=R257</f>
        <v>1</v>
      </c>
    </row>
    <row r="258" spans="1:20" x14ac:dyDescent="0.25">
      <c r="A258" s="80" t="s">
        <v>498</v>
      </c>
      <c r="B258" s="109"/>
      <c r="C258" s="88" t="s">
        <v>466</v>
      </c>
      <c r="D258" s="88" t="s">
        <v>467</v>
      </c>
      <c r="E258" s="88" t="s">
        <v>468</v>
      </c>
      <c r="F258" s="88" t="s">
        <v>469</v>
      </c>
      <c r="G258" s="88" t="s">
        <v>470</v>
      </c>
      <c r="H258" s="148"/>
      <c r="I258" s="111"/>
      <c r="J258" s="58" t="s">
        <v>381</v>
      </c>
      <c r="K258" t="s">
        <v>134</v>
      </c>
      <c r="L258" t="s">
        <v>134</v>
      </c>
      <c r="M258" t="s">
        <v>151</v>
      </c>
      <c r="N258" t="s">
        <v>134</v>
      </c>
      <c r="O258" t="s">
        <v>151</v>
      </c>
      <c r="P258" t="s">
        <v>134</v>
      </c>
      <c r="Q258" t="s">
        <v>156</v>
      </c>
      <c r="R258" t="s">
        <v>134</v>
      </c>
      <c r="S258" t="s">
        <v>168</v>
      </c>
      <c r="T258" t="b">
        <f t="shared" si="4"/>
        <v>1</v>
      </c>
    </row>
    <row r="259" spans="1:20" ht="45" x14ac:dyDescent="0.25">
      <c r="A259" s="83" t="s">
        <v>499</v>
      </c>
      <c r="B259" s="109"/>
      <c r="C259" s="88" t="s">
        <v>178</v>
      </c>
      <c r="D259" s="88" t="s">
        <v>179</v>
      </c>
      <c r="E259" s="89"/>
      <c r="F259" s="89"/>
      <c r="G259" s="89"/>
      <c r="H259" s="148"/>
      <c r="I259" s="113"/>
      <c r="J259" s="58" t="s">
        <v>487</v>
      </c>
      <c r="K259" t="s">
        <v>134</v>
      </c>
      <c r="L259" t="s">
        <v>134</v>
      </c>
      <c r="M259" t="s">
        <v>151</v>
      </c>
      <c r="N259" t="s">
        <v>134</v>
      </c>
      <c r="O259" t="s">
        <v>151</v>
      </c>
      <c r="P259" t="s">
        <v>134</v>
      </c>
      <c r="Q259" t="s">
        <v>156</v>
      </c>
      <c r="R259" t="s">
        <v>134</v>
      </c>
      <c r="S259" t="s">
        <v>168</v>
      </c>
      <c r="T259" t="b">
        <f t="shared" si="4"/>
        <v>1</v>
      </c>
    </row>
    <row r="260" spans="1:20" ht="30" x14ac:dyDescent="0.25">
      <c r="A260" s="83" t="s">
        <v>500</v>
      </c>
      <c r="B260" s="109"/>
      <c r="C260" s="88" t="s">
        <v>178</v>
      </c>
      <c r="D260" s="88" t="s">
        <v>179</v>
      </c>
      <c r="E260" s="89"/>
      <c r="F260" s="89"/>
      <c r="G260" s="89"/>
      <c r="H260" s="148"/>
      <c r="I260" s="113"/>
      <c r="J260" s="58" t="s">
        <v>487</v>
      </c>
      <c r="K260" t="s">
        <v>134</v>
      </c>
      <c r="L260" t="s">
        <v>134</v>
      </c>
      <c r="M260" t="s">
        <v>151</v>
      </c>
      <c r="N260" t="s">
        <v>134</v>
      </c>
      <c r="O260" t="s">
        <v>151</v>
      </c>
      <c r="P260" t="s">
        <v>134</v>
      </c>
      <c r="Q260" t="s">
        <v>156</v>
      </c>
      <c r="R260" t="s">
        <v>134</v>
      </c>
      <c r="S260" t="s">
        <v>168</v>
      </c>
      <c r="T260" t="b">
        <f t="shared" si="4"/>
        <v>1</v>
      </c>
    </row>
    <row r="261" spans="1:20" x14ac:dyDescent="0.25">
      <c r="A261" s="220" t="s">
        <v>86</v>
      </c>
      <c r="B261" s="221"/>
      <c r="C261" s="221"/>
      <c r="D261" s="221"/>
      <c r="E261" s="221"/>
      <c r="F261" s="221"/>
      <c r="G261" s="221"/>
      <c r="H261" s="221"/>
      <c r="I261" s="221"/>
      <c r="J261" s="222"/>
      <c r="K261" t="s">
        <v>134</v>
      </c>
      <c r="L261" t="s">
        <v>134</v>
      </c>
      <c r="M261" t="s">
        <v>151</v>
      </c>
      <c r="N261" t="s">
        <v>134</v>
      </c>
      <c r="O261" t="s">
        <v>151</v>
      </c>
      <c r="P261" t="s">
        <v>136</v>
      </c>
      <c r="Q261" t="s">
        <v>156</v>
      </c>
      <c r="R261" t="s">
        <v>134</v>
      </c>
      <c r="S261" t="s">
        <v>168</v>
      </c>
      <c r="T261" t="b">
        <f t="shared" si="4"/>
        <v>1</v>
      </c>
    </row>
    <row r="262" spans="1:20" x14ac:dyDescent="0.25">
      <c r="A262" s="80" t="s">
        <v>86</v>
      </c>
      <c r="B262" s="109"/>
      <c r="C262" s="88" t="s">
        <v>466</v>
      </c>
      <c r="D262" s="88" t="s">
        <v>467</v>
      </c>
      <c r="E262" s="88" t="s">
        <v>468</v>
      </c>
      <c r="F262" s="88" t="s">
        <v>469</v>
      </c>
      <c r="G262" s="88" t="s">
        <v>470</v>
      </c>
      <c r="H262" s="148"/>
      <c r="I262" s="111"/>
      <c r="J262" s="58" t="s">
        <v>382</v>
      </c>
      <c r="K262" t="s">
        <v>134</v>
      </c>
      <c r="L262" t="s">
        <v>134</v>
      </c>
      <c r="M262" t="s">
        <v>151</v>
      </c>
      <c r="N262" t="s">
        <v>134</v>
      </c>
      <c r="O262" t="s">
        <v>151</v>
      </c>
      <c r="P262" t="s">
        <v>136</v>
      </c>
      <c r="Q262" t="s">
        <v>156</v>
      </c>
      <c r="R262" t="s">
        <v>134</v>
      </c>
      <c r="S262" t="s">
        <v>168</v>
      </c>
      <c r="T262" t="b">
        <f t="shared" si="3"/>
        <v>1</v>
      </c>
    </row>
    <row r="263" spans="1:20" x14ac:dyDescent="0.25">
      <c r="A263" s="83" t="s">
        <v>501</v>
      </c>
      <c r="B263" s="109"/>
      <c r="C263" s="88" t="s">
        <v>178</v>
      </c>
      <c r="D263" s="88" t="s">
        <v>179</v>
      </c>
      <c r="E263" s="89"/>
      <c r="F263" s="89"/>
      <c r="G263" s="89"/>
      <c r="H263" s="148"/>
      <c r="I263" s="113"/>
      <c r="J263" s="58" t="s">
        <v>487</v>
      </c>
      <c r="K263" t="s">
        <v>134</v>
      </c>
      <c r="L263" t="s">
        <v>134</v>
      </c>
      <c r="M263" t="s">
        <v>151</v>
      </c>
      <c r="N263" t="s">
        <v>134</v>
      </c>
      <c r="O263" t="s">
        <v>151</v>
      </c>
      <c r="P263" t="s">
        <v>136</v>
      </c>
      <c r="Q263" t="s">
        <v>156</v>
      </c>
      <c r="R263" t="s">
        <v>134</v>
      </c>
      <c r="S263" t="s">
        <v>168</v>
      </c>
      <c r="T263" t="b">
        <f t="shared" si="3"/>
        <v>1</v>
      </c>
    </row>
    <row r="264" spans="1:20" hidden="1" x14ac:dyDescent="0.25">
      <c r="A264" s="220" t="s">
        <v>502</v>
      </c>
      <c r="B264" s="221"/>
      <c r="C264" s="221"/>
      <c r="D264" s="221"/>
      <c r="E264" s="221"/>
      <c r="F264" s="221"/>
      <c r="G264" s="221"/>
      <c r="H264" s="221"/>
      <c r="I264" s="221"/>
      <c r="J264" s="222"/>
      <c r="K264" t="s">
        <v>134</v>
      </c>
      <c r="L264" t="s">
        <v>136</v>
      </c>
      <c r="N264" t="s">
        <v>136</v>
      </c>
      <c r="P264" t="s">
        <v>134</v>
      </c>
      <c r="Q264" t="s">
        <v>156</v>
      </c>
      <c r="R264" t="s">
        <v>136</v>
      </c>
      <c r="T264" t="b">
        <f t="shared" si="3"/>
        <v>1</v>
      </c>
    </row>
    <row r="265" spans="1:20" hidden="1" x14ac:dyDescent="0.25">
      <c r="A265" s="80" t="s">
        <v>87</v>
      </c>
      <c r="B265" s="109"/>
      <c r="C265" s="88" t="s">
        <v>466</v>
      </c>
      <c r="D265" s="88" t="s">
        <v>467</v>
      </c>
      <c r="E265" s="88" t="s">
        <v>468</v>
      </c>
      <c r="F265" s="88" t="s">
        <v>469</v>
      </c>
      <c r="G265" s="88" t="s">
        <v>470</v>
      </c>
      <c r="H265" s="148"/>
      <c r="I265" s="111"/>
      <c r="J265" s="60"/>
      <c r="K265" t="s">
        <v>134</v>
      </c>
      <c r="L265" t="s">
        <v>136</v>
      </c>
      <c r="N265" t="s">
        <v>136</v>
      </c>
      <c r="P265" t="s">
        <v>134</v>
      </c>
      <c r="Q265" t="s">
        <v>156</v>
      </c>
      <c r="R265" t="s">
        <v>136</v>
      </c>
      <c r="T265" t="b">
        <f t="shared" si="3"/>
        <v>1</v>
      </c>
    </row>
    <row r="266" spans="1:20" hidden="1" x14ac:dyDescent="0.25">
      <c r="A266" s="80" t="s">
        <v>88</v>
      </c>
      <c r="B266" s="109"/>
      <c r="C266" s="88" t="s">
        <v>466</v>
      </c>
      <c r="D266" s="88" t="s">
        <v>467</v>
      </c>
      <c r="E266" s="88" t="s">
        <v>468</v>
      </c>
      <c r="F266" s="88" t="s">
        <v>469</v>
      </c>
      <c r="G266" s="88" t="s">
        <v>470</v>
      </c>
      <c r="H266" s="148"/>
      <c r="I266" s="111"/>
      <c r="J266" s="60"/>
      <c r="K266" t="s">
        <v>134</v>
      </c>
      <c r="L266" t="s">
        <v>136</v>
      </c>
      <c r="N266" t="s">
        <v>136</v>
      </c>
      <c r="P266" t="s">
        <v>134</v>
      </c>
      <c r="Q266" t="s">
        <v>156</v>
      </c>
      <c r="R266" t="s">
        <v>136</v>
      </c>
      <c r="T266" t="b">
        <f t="shared" si="3"/>
        <v>1</v>
      </c>
    </row>
    <row r="267" spans="1:20" hidden="1" x14ac:dyDescent="0.25">
      <c r="A267" s="80" t="s">
        <v>89</v>
      </c>
      <c r="B267" s="109"/>
      <c r="C267" s="88" t="s">
        <v>466</v>
      </c>
      <c r="D267" s="88" t="s">
        <v>467</v>
      </c>
      <c r="E267" s="88" t="s">
        <v>468</v>
      </c>
      <c r="F267" s="88" t="s">
        <v>469</v>
      </c>
      <c r="G267" s="88" t="s">
        <v>470</v>
      </c>
      <c r="H267" s="148"/>
      <c r="I267" s="111"/>
      <c r="J267" s="60"/>
      <c r="K267" t="s">
        <v>134</v>
      </c>
      <c r="L267" t="s">
        <v>136</v>
      </c>
      <c r="N267" t="s">
        <v>136</v>
      </c>
      <c r="P267" t="s">
        <v>134</v>
      </c>
      <c r="Q267" t="s">
        <v>156</v>
      </c>
      <c r="R267" t="s">
        <v>136</v>
      </c>
      <c r="T267" t="b">
        <f t="shared" si="3"/>
        <v>1</v>
      </c>
    </row>
    <row r="268" spans="1:20" hidden="1" x14ac:dyDescent="0.25">
      <c r="A268" s="80" t="s">
        <v>90</v>
      </c>
      <c r="B268" s="109"/>
      <c r="C268" s="88" t="s">
        <v>466</v>
      </c>
      <c r="D268" s="88" t="s">
        <v>467</v>
      </c>
      <c r="E268" s="88" t="s">
        <v>468</v>
      </c>
      <c r="F268" s="88" t="s">
        <v>469</v>
      </c>
      <c r="G268" s="88" t="s">
        <v>470</v>
      </c>
      <c r="H268" s="148"/>
      <c r="I268" s="111"/>
      <c r="J268" s="58" t="s">
        <v>417</v>
      </c>
      <c r="K268" t="s">
        <v>134</v>
      </c>
      <c r="L268" t="s">
        <v>136</v>
      </c>
      <c r="N268" t="s">
        <v>136</v>
      </c>
      <c r="P268" t="s">
        <v>134</v>
      </c>
      <c r="Q268" t="s">
        <v>156</v>
      </c>
      <c r="R268" t="s">
        <v>136</v>
      </c>
      <c r="T268" t="b">
        <f t="shared" si="3"/>
        <v>1</v>
      </c>
    </row>
    <row r="269" spans="1:20" x14ac:dyDescent="0.25">
      <c r="A269" s="220" t="s">
        <v>129</v>
      </c>
      <c r="B269" s="221"/>
      <c r="C269" s="221"/>
      <c r="D269" s="221"/>
      <c r="E269" s="221"/>
      <c r="F269" s="221"/>
      <c r="G269" s="221"/>
      <c r="H269" s="221"/>
      <c r="I269" s="221"/>
      <c r="J269" s="222"/>
      <c r="K269" s="2" t="s">
        <v>136</v>
      </c>
      <c r="L269" t="s">
        <v>136</v>
      </c>
      <c r="M269" t="s">
        <v>151</v>
      </c>
      <c r="N269" t="s">
        <v>134</v>
      </c>
      <c r="O269" t="s">
        <v>151</v>
      </c>
      <c r="P269" t="s">
        <v>136</v>
      </c>
      <c r="Q269" t="s">
        <v>156</v>
      </c>
      <c r="R269" t="s">
        <v>136</v>
      </c>
      <c r="S269" t="s">
        <v>168</v>
      </c>
      <c r="T269" t="b">
        <f t="shared" si="3"/>
        <v>1</v>
      </c>
    </row>
    <row r="270" spans="1:20" x14ac:dyDescent="0.25">
      <c r="A270" s="10" t="s">
        <v>80</v>
      </c>
      <c r="B270" s="106"/>
      <c r="C270" s="86" t="s">
        <v>178</v>
      </c>
      <c r="D270" s="86" t="s">
        <v>179</v>
      </c>
      <c r="E270" s="87"/>
      <c r="F270" s="87"/>
      <c r="G270" s="87"/>
      <c r="H270" s="146"/>
      <c r="I270" s="111"/>
      <c r="J270" s="60"/>
      <c r="K270" s="5"/>
      <c r="L270" t="s">
        <v>136</v>
      </c>
      <c r="N270" t="s">
        <v>134</v>
      </c>
      <c r="O270" t="s">
        <v>151</v>
      </c>
      <c r="P270" t="s">
        <v>136</v>
      </c>
      <c r="R270" t="s">
        <v>136</v>
      </c>
      <c r="T270" t="b">
        <f t="shared" si="3"/>
        <v>1</v>
      </c>
    </row>
    <row r="271" spans="1:20" x14ac:dyDescent="0.25">
      <c r="A271" s="10" t="s">
        <v>81</v>
      </c>
      <c r="B271" s="106"/>
      <c r="C271" s="86" t="s">
        <v>178</v>
      </c>
      <c r="D271" s="86" t="s">
        <v>179</v>
      </c>
      <c r="E271" s="87"/>
      <c r="F271" s="87"/>
      <c r="G271" s="87"/>
      <c r="H271" s="146"/>
      <c r="I271" s="111"/>
      <c r="J271" s="60"/>
      <c r="K271" s="5"/>
      <c r="L271" t="s">
        <v>136</v>
      </c>
      <c r="N271" t="s">
        <v>134</v>
      </c>
      <c r="O271" t="s">
        <v>151</v>
      </c>
      <c r="P271" t="s">
        <v>136</v>
      </c>
      <c r="R271" t="s">
        <v>136</v>
      </c>
      <c r="T271" t="b">
        <f t="shared" si="3"/>
        <v>1</v>
      </c>
    </row>
    <row r="272" spans="1:20" x14ac:dyDescent="0.25">
      <c r="A272" s="10" t="s">
        <v>82</v>
      </c>
      <c r="B272" s="106"/>
      <c r="C272" s="86" t="s">
        <v>178</v>
      </c>
      <c r="D272" s="86" t="s">
        <v>179</v>
      </c>
      <c r="E272" s="87"/>
      <c r="F272" s="87"/>
      <c r="G272" s="87"/>
      <c r="H272" s="146"/>
      <c r="I272" s="111"/>
      <c r="J272" s="60"/>
      <c r="K272" s="5"/>
      <c r="L272" t="s">
        <v>136</v>
      </c>
      <c r="N272" t="s">
        <v>134</v>
      </c>
      <c r="O272" t="s">
        <v>151</v>
      </c>
      <c r="P272" t="s">
        <v>136</v>
      </c>
      <c r="R272" t="s">
        <v>136</v>
      </c>
      <c r="T272" t="b">
        <f t="shared" si="3"/>
        <v>1</v>
      </c>
    </row>
    <row r="273" spans="1:20" ht="15.75" thickBot="1" x14ac:dyDescent="0.3">
      <c r="A273" s="11" t="s">
        <v>83</v>
      </c>
      <c r="B273" s="107"/>
      <c r="C273" s="92" t="s">
        <v>178</v>
      </c>
      <c r="D273" s="92" t="s">
        <v>179</v>
      </c>
      <c r="E273" s="85"/>
      <c r="F273" s="85"/>
      <c r="G273" s="85"/>
      <c r="H273" s="152"/>
      <c r="I273" s="108"/>
      <c r="J273" s="62"/>
      <c r="K273" s="5"/>
      <c r="L273" t="s">
        <v>136</v>
      </c>
      <c r="N273" t="s">
        <v>134</v>
      </c>
      <c r="O273" t="s">
        <v>151</v>
      </c>
      <c r="P273" t="s">
        <v>136</v>
      </c>
      <c r="R273" t="s">
        <v>136</v>
      </c>
      <c r="T273" t="b">
        <f t="shared" si="3"/>
        <v>1</v>
      </c>
    </row>
    <row r="274" spans="1:20" x14ac:dyDescent="0.25">
      <c r="A274" s="225" t="s">
        <v>91</v>
      </c>
      <c r="B274" s="226"/>
      <c r="C274" s="226"/>
      <c r="D274" s="226"/>
      <c r="E274" s="226"/>
      <c r="F274" s="226"/>
      <c r="G274" s="226"/>
      <c r="H274" s="226"/>
      <c r="I274" s="226"/>
      <c r="J274" s="227"/>
      <c r="K274" s="3"/>
      <c r="L274" t="s">
        <v>134</v>
      </c>
      <c r="N274" t="s">
        <v>134</v>
      </c>
      <c r="P274" t="s">
        <v>134</v>
      </c>
      <c r="R274" t="s">
        <v>134</v>
      </c>
      <c r="T274" t="b">
        <f t="shared" si="3"/>
        <v>1</v>
      </c>
    </row>
    <row r="275" spans="1:20" ht="30" x14ac:dyDescent="0.25">
      <c r="A275" s="80" t="s">
        <v>92</v>
      </c>
      <c r="B275" s="109"/>
      <c r="C275" s="88" t="s">
        <v>221</v>
      </c>
      <c r="D275" s="88" t="s">
        <v>222</v>
      </c>
      <c r="E275" s="88" t="s">
        <v>223</v>
      </c>
      <c r="F275" s="89"/>
      <c r="G275" s="89"/>
      <c r="H275" s="148"/>
      <c r="I275" s="111"/>
      <c r="J275" s="60"/>
      <c r="K275" t="s">
        <v>134</v>
      </c>
      <c r="L275" t="s">
        <v>134</v>
      </c>
      <c r="M275" t="s">
        <v>141</v>
      </c>
      <c r="N275" t="s">
        <v>134</v>
      </c>
      <c r="O275" t="s">
        <v>141</v>
      </c>
      <c r="P275" t="s">
        <v>134</v>
      </c>
      <c r="Q275" t="s">
        <v>156</v>
      </c>
      <c r="R275" t="s">
        <v>134</v>
      </c>
      <c r="S275" t="s">
        <v>166</v>
      </c>
      <c r="T275" t="b">
        <f t="shared" si="3"/>
        <v>1</v>
      </c>
    </row>
    <row r="276" spans="1:20" x14ac:dyDescent="0.25">
      <c r="A276" s="220" t="s">
        <v>93</v>
      </c>
      <c r="B276" s="221"/>
      <c r="C276" s="221"/>
      <c r="D276" s="221"/>
      <c r="E276" s="221"/>
      <c r="F276" s="221"/>
      <c r="G276" s="221"/>
      <c r="H276" s="221"/>
      <c r="I276" s="221"/>
      <c r="J276" s="222"/>
      <c r="K276" s="2" t="s">
        <v>136</v>
      </c>
      <c r="L276" t="s">
        <v>134</v>
      </c>
      <c r="N276" t="s">
        <v>134</v>
      </c>
      <c r="P276" t="s">
        <v>134</v>
      </c>
      <c r="R276" t="s">
        <v>134</v>
      </c>
      <c r="T276" t="b">
        <f t="shared" si="3"/>
        <v>1</v>
      </c>
    </row>
    <row r="277" spans="1:20" x14ac:dyDescent="0.25">
      <c r="A277" s="10" t="s">
        <v>94</v>
      </c>
      <c r="B277" s="106"/>
      <c r="C277" s="86" t="s">
        <v>178</v>
      </c>
      <c r="D277" s="86" t="s">
        <v>179</v>
      </c>
      <c r="E277" s="87"/>
      <c r="F277" s="87"/>
      <c r="G277" s="87"/>
      <c r="H277" s="146"/>
      <c r="I277" s="223"/>
      <c r="J277" s="60"/>
      <c r="K277" s="219" t="s">
        <v>134</v>
      </c>
      <c r="L277" t="s">
        <v>134</v>
      </c>
      <c r="M277" t="s">
        <v>141</v>
      </c>
      <c r="N277" t="s">
        <v>134</v>
      </c>
      <c r="O277" t="s">
        <v>141</v>
      </c>
      <c r="P277" t="s">
        <v>134</v>
      </c>
      <c r="Q277" t="s">
        <v>156</v>
      </c>
      <c r="R277" t="s">
        <v>134</v>
      </c>
      <c r="S277" t="s">
        <v>166</v>
      </c>
      <c r="T277" t="b">
        <f t="shared" si="3"/>
        <v>1</v>
      </c>
    </row>
    <row r="278" spans="1:20" x14ac:dyDescent="0.25">
      <c r="A278" s="10" t="s">
        <v>95</v>
      </c>
      <c r="B278" s="106"/>
      <c r="C278" s="86" t="s">
        <v>178</v>
      </c>
      <c r="D278" s="86" t="s">
        <v>179</v>
      </c>
      <c r="E278" s="87"/>
      <c r="F278" s="87"/>
      <c r="G278" s="87"/>
      <c r="H278" s="146"/>
      <c r="I278" s="223"/>
      <c r="J278" s="60"/>
      <c r="K278" s="219"/>
      <c r="L278" t="s">
        <v>134</v>
      </c>
      <c r="M278" t="s">
        <v>141</v>
      </c>
      <c r="N278" t="s">
        <v>134</v>
      </c>
      <c r="O278" t="s">
        <v>141</v>
      </c>
      <c r="P278" t="s">
        <v>134</v>
      </c>
      <c r="Q278" t="s">
        <v>156</v>
      </c>
      <c r="R278" t="s">
        <v>134</v>
      </c>
      <c r="S278" t="s">
        <v>166</v>
      </c>
      <c r="T278" t="b">
        <f t="shared" si="3"/>
        <v>1</v>
      </c>
    </row>
    <row r="279" spans="1:20" x14ac:dyDescent="0.25">
      <c r="A279" s="10" t="s">
        <v>96</v>
      </c>
      <c r="B279" s="106"/>
      <c r="C279" s="86" t="s">
        <v>178</v>
      </c>
      <c r="D279" s="86" t="s">
        <v>179</v>
      </c>
      <c r="E279" s="87"/>
      <c r="F279" s="87"/>
      <c r="G279" s="87"/>
      <c r="H279" s="146"/>
      <c r="I279" s="223"/>
      <c r="J279" s="60"/>
      <c r="K279" s="219"/>
      <c r="L279" t="s">
        <v>134</v>
      </c>
      <c r="M279" t="s">
        <v>141</v>
      </c>
      <c r="N279" t="s">
        <v>134</v>
      </c>
      <c r="O279" t="s">
        <v>141</v>
      </c>
      <c r="P279" t="s">
        <v>134</v>
      </c>
      <c r="Q279" t="s">
        <v>156</v>
      </c>
      <c r="R279" t="s">
        <v>134</v>
      </c>
      <c r="S279" t="s">
        <v>166</v>
      </c>
      <c r="T279" t="b">
        <f t="shared" si="3"/>
        <v>1</v>
      </c>
    </row>
    <row r="280" spans="1:20" x14ac:dyDescent="0.25">
      <c r="A280" s="10" t="s">
        <v>74</v>
      </c>
      <c r="B280" s="106"/>
      <c r="C280" s="86" t="s">
        <v>178</v>
      </c>
      <c r="D280" s="86" t="s">
        <v>179</v>
      </c>
      <c r="E280" s="87"/>
      <c r="F280" s="87"/>
      <c r="G280" s="87"/>
      <c r="H280" s="146"/>
      <c r="I280" s="223"/>
      <c r="J280" s="60"/>
      <c r="K280" s="219"/>
      <c r="L280" t="s">
        <v>134</v>
      </c>
      <c r="M280" t="s">
        <v>141</v>
      </c>
      <c r="N280" t="s">
        <v>134</v>
      </c>
      <c r="O280" t="s">
        <v>141</v>
      </c>
      <c r="P280" t="s">
        <v>134</v>
      </c>
      <c r="Q280" t="s">
        <v>156</v>
      </c>
      <c r="R280" t="s">
        <v>134</v>
      </c>
      <c r="S280" t="s">
        <v>166</v>
      </c>
      <c r="T280" t="b">
        <f t="shared" si="3"/>
        <v>1</v>
      </c>
    </row>
    <row r="281" spans="1:20" ht="15.75" thickBot="1" x14ac:dyDescent="0.3">
      <c r="A281" s="220" t="s">
        <v>97</v>
      </c>
      <c r="B281" s="221"/>
      <c r="C281" s="221"/>
      <c r="D281" s="221"/>
      <c r="E281" s="242"/>
      <c r="F281" s="242"/>
      <c r="G281" s="242"/>
      <c r="H281" s="242"/>
      <c r="I281" s="221"/>
      <c r="J281" s="222"/>
      <c r="K281" s="2" t="s">
        <v>136</v>
      </c>
      <c r="L281" t="s">
        <v>134</v>
      </c>
      <c r="N281" t="s">
        <v>134</v>
      </c>
      <c r="P281" t="s">
        <v>134</v>
      </c>
      <c r="R281" t="s">
        <v>134</v>
      </c>
      <c r="T281" t="b">
        <f t="shared" si="3"/>
        <v>1</v>
      </c>
    </row>
    <row r="282" spans="1:20" x14ac:dyDescent="0.25">
      <c r="A282" s="10" t="s">
        <v>98</v>
      </c>
      <c r="B282" s="106"/>
      <c r="C282" s="86" t="s">
        <v>178</v>
      </c>
      <c r="D282" s="191" t="s">
        <v>179</v>
      </c>
      <c r="E282" s="192"/>
      <c r="F282" s="193"/>
      <c r="G282" s="193"/>
      <c r="H282" s="194"/>
      <c r="I282" s="241"/>
      <c r="J282" s="228" t="s">
        <v>97</v>
      </c>
      <c r="K282" s="219" t="s">
        <v>134</v>
      </c>
      <c r="L282" t="s">
        <v>134</v>
      </c>
      <c r="M282" t="s">
        <v>141</v>
      </c>
      <c r="N282" t="s">
        <v>134</v>
      </c>
      <c r="O282" t="s">
        <v>141</v>
      </c>
      <c r="P282" t="s">
        <v>134</v>
      </c>
      <c r="Q282" t="s">
        <v>136</v>
      </c>
      <c r="R282" t="s">
        <v>134</v>
      </c>
      <c r="S282" t="s">
        <v>166</v>
      </c>
      <c r="T282" t="b">
        <f t="shared" si="3"/>
        <v>1</v>
      </c>
    </row>
    <row r="283" spans="1:20" x14ac:dyDescent="0.25">
      <c r="A283" s="10" t="s">
        <v>99</v>
      </c>
      <c r="B283" s="106"/>
      <c r="C283" s="86" t="s">
        <v>178</v>
      </c>
      <c r="D283" s="191" t="s">
        <v>179</v>
      </c>
      <c r="E283" s="195"/>
      <c r="F283" s="87"/>
      <c r="G283" s="87"/>
      <c r="H283" s="196"/>
      <c r="I283" s="241"/>
      <c r="J283" s="228"/>
      <c r="K283" s="219"/>
      <c r="L283" t="s">
        <v>134</v>
      </c>
      <c r="M283" t="s">
        <v>141</v>
      </c>
      <c r="N283" t="s">
        <v>134</v>
      </c>
      <c r="O283" t="s">
        <v>141</v>
      </c>
      <c r="P283" t="s">
        <v>134</v>
      </c>
      <c r="Q283" t="s">
        <v>136</v>
      </c>
      <c r="R283" t="s">
        <v>134</v>
      </c>
      <c r="S283" t="s">
        <v>166</v>
      </c>
      <c r="T283" t="b">
        <f t="shared" si="3"/>
        <v>1</v>
      </c>
    </row>
    <row r="284" spans="1:20" ht="15.75" thickBot="1" x14ac:dyDescent="0.3">
      <c r="A284" s="10" t="s">
        <v>74</v>
      </c>
      <c r="B284" s="106"/>
      <c r="C284" s="86" t="s">
        <v>178</v>
      </c>
      <c r="D284" s="191" t="s">
        <v>179</v>
      </c>
      <c r="E284" s="195"/>
      <c r="F284" s="87"/>
      <c r="G284" s="87"/>
      <c r="H284" s="196"/>
      <c r="I284" s="241"/>
      <c r="J284" s="228"/>
      <c r="K284" s="219"/>
      <c r="L284" t="s">
        <v>134</v>
      </c>
      <c r="M284" t="s">
        <v>141</v>
      </c>
      <c r="N284" t="s">
        <v>134</v>
      </c>
      <c r="O284" t="s">
        <v>141</v>
      </c>
      <c r="P284" t="s">
        <v>134</v>
      </c>
      <c r="Q284" t="s">
        <v>136</v>
      </c>
      <c r="R284" t="s">
        <v>134</v>
      </c>
      <c r="S284" t="s">
        <v>166</v>
      </c>
      <c r="T284" t="b">
        <f t="shared" si="3"/>
        <v>1</v>
      </c>
    </row>
    <row r="285" spans="1:20" ht="15.75" hidden="1" thickBot="1" x14ac:dyDescent="0.3">
      <c r="A285" s="98" t="s">
        <v>503</v>
      </c>
      <c r="B285" s="190"/>
      <c r="C285" s="99"/>
      <c r="D285" s="154"/>
      <c r="E285" s="197"/>
      <c r="F285" s="99"/>
      <c r="G285" s="99"/>
      <c r="H285" s="198"/>
      <c r="I285" s="199"/>
      <c r="J285" s="189"/>
      <c r="K285" s="5"/>
    </row>
    <row r="286" spans="1:20" x14ac:dyDescent="0.25">
      <c r="A286" s="225" t="s">
        <v>100</v>
      </c>
      <c r="B286" s="226"/>
      <c r="C286" s="226"/>
      <c r="D286" s="226"/>
      <c r="E286" s="226"/>
      <c r="F286" s="226"/>
      <c r="G286" s="226"/>
      <c r="H286" s="226"/>
      <c r="I286" s="226"/>
      <c r="J286" s="227"/>
      <c r="K286" s="2" t="s">
        <v>136</v>
      </c>
      <c r="L286" t="s">
        <v>134</v>
      </c>
      <c r="N286" t="s">
        <v>134</v>
      </c>
      <c r="P286" t="s">
        <v>134</v>
      </c>
      <c r="R286" t="s">
        <v>134</v>
      </c>
      <c r="T286" t="b">
        <f t="shared" si="3"/>
        <v>1</v>
      </c>
    </row>
    <row r="287" spans="1:20" ht="45" x14ac:dyDescent="0.25">
      <c r="A287" s="80" t="s">
        <v>101</v>
      </c>
      <c r="B287" s="109"/>
      <c r="C287" s="88" t="s">
        <v>224</v>
      </c>
      <c r="D287" s="88" t="s">
        <v>225</v>
      </c>
      <c r="E287" s="88" t="s">
        <v>226</v>
      </c>
      <c r="F287" s="89"/>
      <c r="G287" s="89"/>
      <c r="H287" s="148"/>
      <c r="I287" s="223"/>
      <c r="J287" s="224" t="s">
        <v>383</v>
      </c>
      <c r="K287" s="219" t="s">
        <v>134</v>
      </c>
      <c r="L287" t="s">
        <v>134</v>
      </c>
      <c r="M287" t="s">
        <v>143</v>
      </c>
      <c r="N287" t="s">
        <v>134</v>
      </c>
      <c r="O287" t="s">
        <v>143</v>
      </c>
      <c r="P287" t="s">
        <v>134</v>
      </c>
      <c r="Q287" t="s">
        <v>154</v>
      </c>
      <c r="R287" t="s">
        <v>134</v>
      </c>
      <c r="S287" t="s">
        <v>169</v>
      </c>
      <c r="T287" t="b">
        <f t="shared" si="3"/>
        <v>1</v>
      </c>
    </row>
    <row r="288" spans="1:20" x14ac:dyDescent="0.25">
      <c r="A288" s="80" t="s">
        <v>102</v>
      </c>
      <c r="B288" s="109"/>
      <c r="C288" s="88" t="s">
        <v>178</v>
      </c>
      <c r="D288" s="88" t="s">
        <v>179</v>
      </c>
      <c r="E288" s="89"/>
      <c r="F288" s="89"/>
      <c r="G288" s="89"/>
      <c r="H288" s="148"/>
      <c r="I288" s="223"/>
      <c r="J288" s="224"/>
      <c r="K288" s="219"/>
      <c r="L288" t="s">
        <v>134</v>
      </c>
      <c r="M288" t="s">
        <v>143</v>
      </c>
      <c r="N288" t="s">
        <v>134</v>
      </c>
      <c r="O288" t="s">
        <v>143</v>
      </c>
      <c r="P288" t="s">
        <v>134</v>
      </c>
      <c r="Q288" t="s">
        <v>154</v>
      </c>
      <c r="R288" t="s">
        <v>134</v>
      </c>
      <c r="S288" t="s">
        <v>169</v>
      </c>
      <c r="T288" t="b">
        <f t="shared" si="3"/>
        <v>1</v>
      </c>
    </row>
    <row r="289" spans="1:20" ht="15.75" thickBot="1" x14ac:dyDescent="0.3">
      <c r="A289" s="81" t="s">
        <v>103</v>
      </c>
      <c r="B289" s="110"/>
      <c r="C289" s="90" t="s">
        <v>189</v>
      </c>
      <c r="D289" s="90" t="s">
        <v>183</v>
      </c>
      <c r="E289" s="90" t="s">
        <v>190</v>
      </c>
      <c r="F289" s="90" t="s">
        <v>187</v>
      </c>
      <c r="G289" s="90" t="s">
        <v>472</v>
      </c>
      <c r="H289" s="147"/>
      <c r="I289" s="108"/>
      <c r="J289" s="62"/>
      <c r="K289" t="s">
        <v>134</v>
      </c>
      <c r="L289" t="s">
        <v>134</v>
      </c>
      <c r="M289" t="s">
        <v>143</v>
      </c>
      <c r="N289" t="s">
        <v>134</v>
      </c>
      <c r="O289" t="s">
        <v>143</v>
      </c>
      <c r="P289" t="s">
        <v>134</v>
      </c>
      <c r="Q289" t="s">
        <v>154</v>
      </c>
      <c r="R289" t="s">
        <v>134</v>
      </c>
      <c r="S289" t="s">
        <v>169</v>
      </c>
      <c r="T289" t="b">
        <f t="shared" si="3"/>
        <v>1</v>
      </c>
    </row>
    <row r="290" spans="1:20" x14ac:dyDescent="0.25">
      <c r="A290" s="225" t="s">
        <v>104</v>
      </c>
      <c r="B290" s="226"/>
      <c r="C290" s="226"/>
      <c r="D290" s="226"/>
      <c r="E290" s="226"/>
      <c r="F290" s="226"/>
      <c r="G290" s="226"/>
      <c r="H290" s="226"/>
      <c r="I290" s="226"/>
      <c r="J290" s="227"/>
      <c r="K290" s="2" t="s">
        <v>136</v>
      </c>
      <c r="L290" t="s">
        <v>134</v>
      </c>
      <c r="N290" t="s">
        <v>134</v>
      </c>
      <c r="P290" t="s">
        <v>136</v>
      </c>
      <c r="R290" t="s">
        <v>134</v>
      </c>
      <c r="T290" t="b">
        <f t="shared" si="3"/>
        <v>1</v>
      </c>
    </row>
    <row r="291" spans="1:20" x14ac:dyDescent="0.25">
      <c r="A291" s="220" t="s">
        <v>105</v>
      </c>
      <c r="B291" s="221"/>
      <c r="C291" s="221"/>
      <c r="D291" s="221"/>
      <c r="E291" s="221"/>
      <c r="F291" s="221"/>
      <c r="G291" s="221"/>
      <c r="H291" s="221"/>
      <c r="I291" s="221"/>
      <c r="J291" s="222"/>
      <c r="K291" s="2" t="s">
        <v>136</v>
      </c>
      <c r="L291" t="s">
        <v>134</v>
      </c>
      <c r="N291" t="s">
        <v>134</v>
      </c>
      <c r="P291" t="s">
        <v>136</v>
      </c>
      <c r="R291" t="s">
        <v>134</v>
      </c>
      <c r="S291" t="s">
        <v>169</v>
      </c>
      <c r="T291" t="b">
        <f t="shared" si="3"/>
        <v>1</v>
      </c>
    </row>
    <row r="292" spans="1:20" x14ac:dyDescent="0.25">
      <c r="A292" s="10" t="s">
        <v>106</v>
      </c>
      <c r="B292" s="106"/>
      <c r="C292" s="86" t="s">
        <v>178</v>
      </c>
      <c r="D292" s="86" t="s">
        <v>179</v>
      </c>
      <c r="E292" s="87"/>
      <c r="F292" s="87"/>
      <c r="G292" s="87"/>
      <c r="H292" s="146"/>
      <c r="I292" s="223"/>
      <c r="J292" s="60"/>
      <c r="K292" s="219" t="s">
        <v>134</v>
      </c>
      <c r="L292" t="s">
        <v>134</v>
      </c>
      <c r="M292" t="s">
        <v>143</v>
      </c>
      <c r="N292" t="s">
        <v>134</v>
      </c>
      <c r="O292" t="s">
        <v>143</v>
      </c>
      <c r="P292" t="s">
        <v>136</v>
      </c>
      <c r="R292" t="s">
        <v>134</v>
      </c>
      <c r="S292" t="s">
        <v>169</v>
      </c>
      <c r="T292" t="b">
        <f t="shared" si="3"/>
        <v>1</v>
      </c>
    </row>
    <row r="293" spans="1:20" x14ac:dyDescent="0.25">
      <c r="A293" s="10" t="s">
        <v>107</v>
      </c>
      <c r="B293" s="106"/>
      <c r="C293" s="86" t="s">
        <v>178</v>
      </c>
      <c r="D293" s="86" t="s">
        <v>179</v>
      </c>
      <c r="E293" s="87"/>
      <c r="F293" s="87"/>
      <c r="G293" s="87"/>
      <c r="H293" s="146"/>
      <c r="I293" s="223"/>
      <c r="J293" s="60"/>
      <c r="K293" s="219"/>
      <c r="L293" t="s">
        <v>134</v>
      </c>
      <c r="M293" t="s">
        <v>143</v>
      </c>
      <c r="N293" t="s">
        <v>134</v>
      </c>
      <c r="O293" t="s">
        <v>143</v>
      </c>
      <c r="P293" t="s">
        <v>136</v>
      </c>
      <c r="R293" t="s">
        <v>134</v>
      </c>
      <c r="S293" t="s">
        <v>169</v>
      </c>
      <c r="T293" t="b">
        <f t="shared" si="3"/>
        <v>1</v>
      </c>
    </row>
    <row r="294" spans="1:20" x14ac:dyDescent="0.25">
      <c r="A294" s="220" t="s">
        <v>157</v>
      </c>
      <c r="B294" s="221"/>
      <c r="C294" s="221"/>
      <c r="D294" s="221"/>
      <c r="E294" s="221"/>
      <c r="F294" s="221"/>
      <c r="G294" s="221"/>
      <c r="H294" s="221"/>
      <c r="I294" s="221"/>
      <c r="J294" s="222"/>
      <c r="K294" s="2" t="s">
        <v>136</v>
      </c>
      <c r="L294" t="s">
        <v>134</v>
      </c>
      <c r="N294" t="s">
        <v>134</v>
      </c>
      <c r="P294" t="s">
        <v>136</v>
      </c>
      <c r="R294" t="s">
        <v>134</v>
      </c>
      <c r="T294" t="b">
        <f t="shared" si="3"/>
        <v>1</v>
      </c>
    </row>
    <row r="295" spans="1:20" ht="30.75" thickBot="1" x14ac:dyDescent="0.3">
      <c r="A295" s="81" t="s">
        <v>158</v>
      </c>
      <c r="B295" s="116"/>
      <c r="C295" s="90" t="s">
        <v>178</v>
      </c>
      <c r="D295" s="90" t="s">
        <v>179</v>
      </c>
      <c r="E295" s="91"/>
      <c r="F295" s="91"/>
      <c r="G295" s="91"/>
      <c r="H295" s="147"/>
      <c r="I295" s="108"/>
      <c r="J295" s="59" t="s">
        <v>384</v>
      </c>
      <c r="K295" s="5" t="s">
        <v>134</v>
      </c>
      <c r="L295" t="s">
        <v>134</v>
      </c>
      <c r="M295" t="s">
        <v>143</v>
      </c>
      <c r="N295" t="s">
        <v>134</v>
      </c>
      <c r="O295" t="s">
        <v>143</v>
      </c>
      <c r="P295" t="s">
        <v>136</v>
      </c>
      <c r="R295" t="s">
        <v>134</v>
      </c>
      <c r="S295" t="s">
        <v>169</v>
      </c>
      <c r="T295" t="b">
        <f t="shared" si="3"/>
        <v>1</v>
      </c>
    </row>
    <row r="296" spans="1:20" x14ac:dyDescent="0.25">
      <c r="A296" s="225" t="s">
        <v>108</v>
      </c>
      <c r="B296" s="226"/>
      <c r="C296" s="226"/>
      <c r="D296" s="226"/>
      <c r="E296" s="226"/>
      <c r="F296" s="226"/>
      <c r="G296" s="226"/>
      <c r="H296" s="226"/>
      <c r="I296" s="226"/>
      <c r="J296" s="227"/>
      <c r="K296" s="2" t="s">
        <v>136</v>
      </c>
      <c r="L296" t="s">
        <v>134</v>
      </c>
      <c r="N296" t="s">
        <v>134</v>
      </c>
      <c r="P296" t="s">
        <v>136</v>
      </c>
      <c r="R296" t="s">
        <v>134</v>
      </c>
      <c r="T296" t="b">
        <f t="shared" si="3"/>
        <v>1</v>
      </c>
    </row>
    <row r="297" spans="1:20" x14ac:dyDescent="0.25">
      <c r="A297" s="10" t="s">
        <v>110</v>
      </c>
      <c r="B297" s="117"/>
      <c r="C297" s="86" t="s">
        <v>178</v>
      </c>
      <c r="D297" s="86" t="s">
        <v>179</v>
      </c>
      <c r="E297" s="87"/>
      <c r="F297" s="87"/>
      <c r="G297" s="87"/>
      <c r="H297" s="146"/>
      <c r="I297" s="118"/>
      <c r="J297" s="58" t="s">
        <v>386</v>
      </c>
      <c r="K297" t="s">
        <v>134</v>
      </c>
      <c r="L297" t="s">
        <v>134</v>
      </c>
      <c r="M297" t="s">
        <v>136</v>
      </c>
      <c r="N297" t="s">
        <v>134</v>
      </c>
      <c r="O297" t="s">
        <v>136</v>
      </c>
      <c r="P297" t="s">
        <v>136</v>
      </c>
      <c r="R297" t="s">
        <v>134</v>
      </c>
      <c r="S297" t="s">
        <v>136</v>
      </c>
      <c r="T297" t="b">
        <f t="shared" si="3"/>
        <v>1</v>
      </c>
    </row>
    <row r="298" spans="1:20" x14ac:dyDescent="0.25">
      <c r="A298" s="220" t="s">
        <v>109</v>
      </c>
      <c r="B298" s="221"/>
      <c r="C298" s="221"/>
      <c r="D298" s="221"/>
      <c r="E298" s="221"/>
      <c r="F298" s="221"/>
      <c r="G298" s="221"/>
      <c r="H298" s="221"/>
      <c r="I298" s="221"/>
      <c r="J298" s="222"/>
      <c r="K298" s="2" t="s">
        <v>136</v>
      </c>
      <c r="L298" t="s">
        <v>134</v>
      </c>
      <c r="M298" t="s">
        <v>141</v>
      </c>
      <c r="N298" t="s">
        <v>134</v>
      </c>
      <c r="O298" t="s">
        <v>141</v>
      </c>
      <c r="P298" t="s">
        <v>136</v>
      </c>
      <c r="R298" t="s">
        <v>134</v>
      </c>
      <c r="S298" t="s">
        <v>166</v>
      </c>
      <c r="T298" t="b">
        <f t="shared" si="3"/>
        <v>1</v>
      </c>
    </row>
    <row r="299" spans="1:20" x14ac:dyDescent="0.25">
      <c r="A299" s="10" t="s">
        <v>266</v>
      </c>
      <c r="B299" s="117"/>
      <c r="C299" s="86" t="s">
        <v>178</v>
      </c>
      <c r="D299" s="86" t="s">
        <v>179</v>
      </c>
      <c r="E299" s="87"/>
      <c r="F299" s="87"/>
      <c r="G299" s="87"/>
      <c r="H299" s="146"/>
      <c r="I299" s="243"/>
      <c r="J299" s="228" t="s">
        <v>385</v>
      </c>
      <c r="K299" s="219" t="s">
        <v>134</v>
      </c>
      <c r="L299" t="s">
        <v>134</v>
      </c>
      <c r="M299" t="s">
        <v>141</v>
      </c>
      <c r="N299" t="s">
        <v>134</v>
      </c>
      <c r="O299" t="s">
        <v>141</v>
      </c>
      <c r="P299" t="s">
        <v>136</v>
      </c>
      <c r="R299" t="s">
        <v>134</v>
      </c>
      <c r="S299" t="s">
        <v>166</v>
      </c>
      <c r="T299" t="b">
        <f t="shared" si="3"/>
        <v>1</v>
      </c>
    </row>
    <row r="300" spans="1:20" x14ac:dyDescent="0.25">
      <c r="A300" s="10" t="s">
        <v>267</v>
      </c>
      <c r="B300" s="117"/>
      <c r="C300" s="86" t="s">
        <v>178</v>
      </c>
      <c r="D300" s="86" t="s">
        <v>179</v>
      </c>
      <c r="E300" s="87"/>
      <c r="F300" s="87"/>
      <c r="G300" s="87"/>
      <c r="H300" s="146"/>
      <c r="I300" s="243"/>
      <c r="J300" s="228"/>
      <c r="K300" s="219"/>
      <c r="L300" t="s">
        <v>134</v>
      </c>
      <c r="M300" t="s">
        <v>141</v>
      </c>
      <c r="N300" t="s">
        <v>134</v>
      </c>
      <c r="O300" t="s">
        <v>141</v>
      </c>
      <c r="P300" t="s">
        <v>136</v>
      </c>
      <c r="R300" t="s">
        <v>134</v>
      </c>
      <c r="S300" t="s">
        <v>166</v>
      </c>
      <c r="T300" t="b">
        <f t="shared" si="3"/>
        <v>1</v>
      </c>
    </row>
    <row r="301" spans="1:20" x14ac:dyDescent="0.25">
      <c r="A301" s="10" t="s">
        <v>268</v>
      </c>
      <c r="B301" s="117"/>
      <c r="C301" s="86" t="s">
        <v>178</v>
      </c>
      <c r="D301" s="86" t="s">
        <v>179</v>
      </c>
      <c r="E301" s="87"/>
      <c r="F301" s="87"/>
      <c r="G301" s="87"/>
      <c r="H301" s="146"/>
      <c r="I301" s="243"/>
      <c r="J301" s="228"/>
      <c r="K301" s="219"/>
      <c r="L301" t="s">
        <v>134</v>
      </c>
      <c r="M301" t="s">
        <v>141</v>
      </c>
      <c r="N301" t="s">
        <v>134</v>
      </c>
      <c r="O301" t="s">
        <v>141</v>
      </c>
      <c r="P301" t="s">
        <v>136</v>
      </c>
      <c r="R301" t="s">
        <v>134</v>
      </c>
      <c r="S301" t="s">
        <v>166</v>
      </c>
      <c r="T301" t="b">
        <f t="shared" si="3"/>
        <v>1</v>
      </c>
    </row>
    <row r="302" spans="1:20" ht="15.75" thickBot="1" x14ac:dyDescent="0.3">
      <c r="A302" s="11" t="s">
        <v>269</v>
      </c>
      <c r="B302" s="119"/>
      <c r="C302" s="92" t="s">
        <v>178</v>
      </c>
      <c r="D302" s="92" t="s">
        <v>179</v>
      </c>
      <c r="E302" s="85"/>
      <c r="F302" s="85"/>
      <c r="G302" s="85"/>
      <c r="H302" s="152"/>
      <c r="I302" s="244"/>
      <c r="J302" s="245"/>
      <c r="K302" s="219"/>
      <c r="L302" t="s">
        <v>134</v>
      </c>
      <c r="M302" t="s">
        <v>141</v>
      </c>
      <c r="N302" t="s">
        <v>134</v>
      </c>
      <c r="O302" t="s">
        <v>141</v>
      </c>
      <c r="P302" t="s">
        <v>136</v>
      </c>
      <c r="R302" t="s">
        <v>134</v>
      </c>
      <c r="S302" t="s">
        <v>166</v>
      </c>
      <c r="T302" t="b">
        <f t="shared" si="3"/>
        <v>1</v>
      </c>
    </row>
    <row r="303" spans="1:20" x14ac:dyDescent="0.25">
      <c r="A303" s="225" t="s">
        <v>111</v>
      </c>
      <c r="B303" s="226"/>
      <c r="C303" s="226"/>
      <c r="D303" s="226"/>
      <c r="E303" s="226"/>
      <c r="F303" s="226"/>
      <c r="G303" s="226"/>
      <c r="H303" s="226"/>
      <c r="I303" s="226"/>
      <c r="J303" s="227"/>
      <c r="K303" s="2" t="s">
        <v>136</v>
      </c>
      <c r="L303" t="s">
        <v>134</v>
      </c>
      <c r="N303" t="s">
        <v>134</v>
      </c>
      <c r="P303" t="s">
        <v>136</v>
      </c>
      <c r="R303" t="s">
        <v>134</v>
      </c>
      <c r="T303" t="b">
        <f t="shared" si="3"/>
        <v>1</v>
      </c>
    </row>
    <row r="304" spans="1:20" ht="45.75" thickBot="1" x14ac:dyDescent="0.3">
      <c r="A304" s="81" t="s">
        <v>112</v>
      </c>
      <c r="B304" s="116"/>
      <c r="C304" s="90" t="s">
        <v>178</v>
      </c>
      <c r="D304" s="90" t="s">
        <v>179</v>
      </c>
      <c r="E304" s="91"/>
      <c r="F304" s="91"/>
      <c r="G304" s="91"/>
      <c r="H304" s="147"/>
      <c r="I304" s="120"/>
      <c r="J304" s="62"/>
      <c r="K304" t="s">
        <v>134</v>
      </c>
      <c r="L304" t="s">
        <v>134</v>
      </c>
      <c r="M304" t="s">
        <v>153</v>
      </c>
      <c r="N304" t="s">
        <v>134</v>
      </c>
      <c r="O304" t="s">
        <v>153</v>
      </c>
      <c r="P304" t="s">
        <v>136</v>
      </c>
      <c r="R304" t="s">
        <v>134</v>
      </c>
      <c r="S304" t="s">
        <v>136</v>
      </c>
      <c r="T304" t="b">
        <f t="shared" si="3"/>
        <v>1</v>
      </c>
    </row>
    <row r="305" spans="1:20" x14ac:dyDescent="0.25">
      <c r="A305" s="225" t="s">
        <v>120</v>
      </c>
      <c r="B305" s="226"/>
      <c r="C305" s="226"/>
      <c r="D305" s="226"/>
      <c r="E305" s="226"/>
      <c r="F305" s="226"/>
      <c r="G305" s="226"/>
      <c r="H305" s="226"/>
      <c r="I305" s="226"/>
      <c r="J305" s="227"/>
      <c r="K305" s="2" t="s">
        <v>136</v>
      </c>
      <c r="L305" t="s">
        <v>134</v>
      </c>
      <c r="N305" t="s">
        <v>134</v>
      </c>
      <c r="P305" t="s">
        <v>134</v>
      </c>
      <c r="R305" t="s">
        <v>134</v>
      </c>
      <c r="T305" t="b">
        <f t="shared" si="3"/>
        <v>1</v>
      </c>
    </row>
    <row r="306" spans="1:20" hidden="1" x14ac:dyDescent="0.25">
      <c r="A306" s="12" t="s">
        <v>121</v>
      </c>
      <c r="B306" s="117"/>
      <c r="C306" s="86" t="s">
        <v>189</v>
      </c>
      <c r="D306" s="86" t="s">
        <v>183</v>
      </c>
      <c r="E306" s="86" t="s">
        <v>190</v>
      </c>
      <c r="F306" s="86" t="s">
        <v>187</v>
      </c>
      <c r="G306" s="87"/>
      <c r="H306" s="146"/>
      <c r="I306" s="118"/>
      <c r="J306" s="60"/>
      <c r="K306" t="s">
        <v>134</v>
      </c>
      <c r="L306" t="s">
        <v>136</v>
      </c>
      <c r="N306" t="s">
        <v>136</v>
      </c>
      <c r="P306" t="s">
        <v>136</v>
      </c>
      <c r="Q306" s="2" t="s">
        <v>138</v>
      </c>
      <c r="R306" t="s">
        <v>136</v>
      </c>
      <c r="S306" t="s">
        <v>159</v>
      </c>
      <c r="T306" t="b">
        <f t="shared" ref="T306:T315" si="5">L306=R306</f>
        <v>1</v>
      </c>
    </row>
    <row r="307" spans="1:20" x14ac:dyDescent="0.25">
      <c r="A307" s="10" t="s">
        <v>122</v>
      </c>
      <c r="B307" s="117"/>
      <c r="C307" s="87"/>
      <c r="D307" s="87"/>
      <c r="E307" s="87"/>
      <c r="F307" s="87"/>
      <c r="G307" s="87"/>
      <c r="H307" s="146"/>
      <c r="I307" s="118"/>
      <c r="J307" s="60"/>
      <c r="K307" t="s">
        <v>134</v>
      </c>
      <c r="L307" t="s">
        <v>134</v>
      </c>
      <c r="M307" t="s">
        <v>138</v>
      </c>
      <c r="N307" t="s">
        <v>134</v>
      </c>
      <c r="O307" t="s">
        <v>138</v>
      </c>
      <c r="P307" t="s">
        <v>136</v>
      </c>
      <c r="R307" t="s">
        <v>136</v>
      </c>
      <c r="T307" t="b">
        <f t="shared" si="5"/>
        <v>0</v>
      </c>
    </row>
    <row r="308" spans="1:20" ht="60" x14ac:dyDescent="0.25">
      <c r="A308" s="80" t="s">
        <v>463</v>
      </c>
      <c r="B308" s="121"/>
      <c r="C308" s="88" t="s">
        <v>178</v>
      </c>
      <c r="D308" s="88" t="s">
        <v>179</v>
      </c>
      <c r="E308" s="89"/>
      <c r="F308" s="89"/>
      <c r="G308" s="89"/>
      <c r="H308" s="148"/>
      <c r="I308" s="118"/>
      <c r="J308" s="61" t="s">
        <v>388</v>
      </c>
      <c r="K308" t="s">
        <v>134</v>
      </c>
      <c r="L308" t="s">
        <v>134</v>
      </c>
      <c r="M308" t="s">
        <v>138</v>
      </c>
      <c r="N308" t="s">
        <v>134</v>
      </c>
      <c r="O308" t="s">
        <v>138</v>
      </c>
      <c r="P308" t="s">
        <v>134</v>
      </c>
      <c r="Q308" t="s">
        <v>138</v>
      </c>
      <c r="R308" t="s">
        <v>136</v>
      </c>
      <c r="T308" t="b">
        <f t="shared" si="5"/>
        <v>0</v>
      </c>
    </row>
    <row r="309" spans="1:20" ht="30" hidden="1" x14ac:dyDescent="0.25">
      <c r="A309" s="80" t="s">
        <v>123</v>
      </c>
      <c r="B309" s="121"/>
      <c r="C309" s="88" t="s">
        <v>228</v>
      </c>
      <c r="D309" s="88" t="s">
        <v>229</v>
      </c>
      <c r="E309" s="88" t="s">
        <v>230</v>
      </c>
      <c r="F309" s="89"/>
      <c r="G309" s="89"/>
      <c r="H309" s="148"/>
      <c r="I309" s="118"/>
      <c r="J309" s="60"/>
      <c r="K309" t="s">
        <v>134</v>
      </c>
      <c r="L309" t="s">
        <v>136</v>
      </c>
      <c r="M309" t="s">
        <v>138</v>
      </c>
      <c r="N309" t="s">
        <v>136</v>
      </c>
      <c r="O309" t="s">
        <v>138</v>
      </c>
      <c r="P309" t="s">
        <v>136</v>
      </c>
      <c r="R309" t="s">
        <v>136</v>
      </c>
      <c r="T309" t="b">
        <f t="shared" si="5"/>
        <v>1</v>
      </c>
    </row>
    <row r="310" spans="1:20" ht="30" x14ac:dyDescent="0.25">
      <c r="A310" s="80" t="s">
        <v>473</v>
      </c>
      <c r="B310" s="121"/>
      <c r="C310" s="88" t="s">
        <v>178</v>
      </c>
      <c r="D310" s="88" t="s">
        <v>179</v>
      </c>
      <c r="E310" s="89"/>
      <c r="F310" s="89"/>
      <c r="G310" s="89"/>
      <c r="H310" s="148"/>
      <c r="I310" s="118"/>
      <c r="J310" s="60"/>
      <c r="K310" t="s">
        <v>134</v>
      </c>
      <c r="L310" t="s">
        <v>134</v>
      </c>
      <c r="M310" t="s">
        <v>138</v>
      </c>
      <c r="N310" t="s">
        <v>134</v>
      </c>
      <c r="O310" t="s">
        <v>138</v>
      </c>
      <c r="P310" t="s">
        <v>134</v>
      </c>
      <c r="R310" t="s">
        <v>134</v>
      </c>
      <c r="T310" t="b">
        <f t="shared" si="5"/>
        <v>1</v>
      </c>
    </row>
    <row r="311" spans="1:20" ht="270" x14ac:dyDescent="0.25">
      <c r="A311" s="84" t="s">
        <v>124</v>
      </c>
      <c r="B311" s="121"/>
      <c r="C311" s="88" t="s">
        <v>466</v>
      </c>
      <c r="D311" s="88" t="s">
        <v>467</v>
      </c>
      <c r="E311" s="88" t="s">
        <v>468</v>
      </c>
      <c r="F311" s="88" t="s">
        <v>469</v>
      </c>
      <c r="G311" s="88" t="s">
        <v>470</v>
      </c>
      <c r="H311" s="148"/>
      <c r="I311" s="118"/>
      <c r="J311" s="61" t="s">
        <v>471</v>
      </c>
      <c r="K311" t="s">
        <v>134</v>
      </c>
      <c r="L311" t="s">
        <v>134</v>
      </c>
      <c r="M311" t="s">
        <v>138</v>
      </c>
      <c r="N311" t="s">
        <v>134</v>
      </c>
      <c r="O311" t="s">
        <v>138</v>
      </c>
      <c r="P311" t="s">
        <v>136</v>
      </c>
      <c r="R311" t="s">
        <v>136</v>
      </c>
      <c r="T311" t="b">
        <f t="shared" si="5"/>
        <v>0</v>
      </c>
    </row>
    <row r="312" spans="1:20" ht="30.75" thickBot="1" x14ac:dyDescent="0.3">
      <c r="A312" s="81" t="s">
        <v>125</v>
      </c>
      <c r="B312" s="116"/>
      <c r="C312" s="88" t="s">
        <v>466</v>
      </c>
      <c r="D312" s="88" t="s">
        <v>467</v>
      </c>
      <c r="E312" s="88" t="s">
        <v>468</v>
      </c>
      <c r="F312" s="88" t="s">
        <v>469</v>
      </c>
      <c r="G312" s="88" t="s">
        <v>470</v>
      </c>
      <c r="H312" s="148"/>
      <c r="I312" s="120"/>
      <c r="J312" s="59" t="s">
        <v>389</v>
      </c>
      <c r="K312" t="s">
        <v>134</v>
      </c>
      <c r="L312" t="s">
        <v>134</v>
      </c>
      <c r="M312" t="s">
        <v>138</v>
      </c>
      <c r="N312" t="s">
        <v>134</v>
      </c>
      <c r="O312" t="s">
        <v>138</v>
      </c>
      <c r="P312" t="s">
        <v>134</v>
      </c>
      <c r="R312" t="s">
        <v>134</v>
      </c>
      <c r="T312" t="b">
        <f t="shared" si="5"/>
        <v>1</v>
      </c>
    </row>
    <row r="313" spans="1:20" x14ac:dyDescent="0.25">
      <c r="A313" s="225" t="s">
        <v>126</v>
      </c>
      <c r="B313" s="226"/>
      <c r="C313" s="226"/>
      <c r="D313" s="226"/>
      <c r="E313" s="226"/>
      <c r="F313" s="226"/>
      <c r="G313" s="226"/>
      <c r="H313" s="226"/>
      <c r="I313" s="226"/>
      <c r="J313" s="227"/>
      <c r="K313" s="2" t="s">
        <v>136</v>
      </c>
      <c r="L313" t="s">
        <v>134</v>
      </c>
      <c r="N313" t="s">
        <v>134</v>
      </c>
      <c r="P313" t="s">
        <v>134</v>
      </c>
      <c r="R313" t="s">
        <v>137</v>
      </c>
      <c r="T313" t="b">
        <f t="shared" si="5"/>
        <v>1</v>
      </c>
    </row>
    <row r="314" spans="1:20" ht="30" x14ac:dyDescent="0.25">
      <c r="A314" s="10" t="s">
        <v>461</v>
      </c>
      <c r="B314" s="117"/>
      <c r="C314" s="87"/>
      <c r="D314" s="87"/>
      <c r="E314" s="87"/>
      <c r="F314" s="87"/>
      <c r="G314" s="87"/>
      <c r="H314" s="146"/>
      <c r="I314" s="118"/>
      <c r="J314" s="58" t="s">
        <v>462</v>
      </c>
      <c r="K314" t="s">
        <v>134</v>
      </c>
      <c r="L314" t="s">
        <v>134</v>
      </c>
      <c r="M314" t="s">
        <v>136</v>
      </c>
      <c r="N314" t="s">
        <v>134</v>
      </c>
      <c r="O314" t="s">
        <v>136</v>
      </c>
      <c r="P314" t="s">
        <v>134</v>
      </c>
      <c r="Q314" t="s">
        <v>136</v>
      </c>
      <c r="R314" t="s">
        <v>134</v>
      </c>
      <c r="S314" t="s">
        <v>136</v>
      </c>
      <c r="T314" t="b">
        <f t="shared" si="5"/>
        <v>1</v>
      </c>
    </row>
    <row r="315" spans="1:20" ht="30.75" thickBot="1" x14ac:dyDescent="0.3">
      <c r="A315" s="98" t="s">
        <v>127</v>
      </c>
      <c r="B315" s="122"/>
      <c r="C315" s="99"/>
      <c r="D315" s="99"/>
      <c r="E315" s="99"/>
      <c r="F315" s="99"/>
      <c r="G315" s="99"/>
      <c r="H315" s="154"/>
      <c r="I315" s="123"/>
      <c r="J315" s="100"/>
      <c r="K315" t="s">
        <v>134</v>
      </c>
      <c r="L315" t="s">
        <v>134</v>
      </c>
      <c r="M315" t="s">
        <v>136</v>
      </c>
      <c r="N315" t="s">
        <v>134</v>
      </c>
      <c r="O315" t="s">
        <v>136</v>
      </c>
      <c r="P315" t="s">
        <v>134</v>
      </c>
      <c r="Q315" t="s">
        <v>136</v>
      </c>
      <c r="R315" t="s">
        <v>134</v>
      </c>
      <c r="S315" t="s">
        <v>136</v>
      </c>
      <c r="T315" t="b">
        <f t="shared" si="5"/>
        <v>1</v>
      </c>
    </row>
    <row r="316" spans="1:20" x14ac:dyDescent="0.25">
      <c r="A316" s="1"/>
    </row>
  </sheetData>
  <sheetProtection sheet="1" objects="1" scenarios="1"/>
  <autoFilter ref="A11:T315" xr:uid="{618F75A6-0228-401F-A3FA-6EA27F459B6F}">
    <filterColumn colId="13">
      <filters>
        <filter val="Y"/>
      </filters>
    </filterColumn>
  </autoFilter>
  <mergeCells count="165">
    <mergeCell ref="A313:J313"/>
    <mergeCell ref="A298:J298"/>
    <mergeCell ref="I299:I302"/>
    <mergeCell ref="J299:J302"/>
    <mergeCell ref="K299:K302"/>
    <mergeCell ref="A303:J303"/>
    <mergeCell ref="A305:J305"/>
    <mergeCell ref="A290:J290"/>
    <mergeCell ref="A291:J291"/>
    <mergeCell ref="I292:I293"/>
    <mergeCell ref="K292:K293"/>
    <mergeCell ref="A294:J294"/>
    <mergeCell ref="A296:J296"/>
    <mergeCell ref="I282:I284"/>
    <mergeCell ref="J282:J284"/>
    <mergeCell ref="K282:K284"/>
    <mergeCell ref="A286:J286"/>
    <mergeCell ref="I287:I288"/>
    <mergeCell ref="J287:J288"/>
    <mergeCell ref="K287:K288"/>
    <mergeCell ref="A269:J269"/>
    <mergeCell ref="A274:J274"/>
    <mergeCell ref="A276:J276"/>
    <mergeCell ref="I277:I280"/>
    <mergeCell ref="K277:K280"/>
    <mergeCell ref="A281:J281"/>
    <mergeCell ref="A243:J243"/>
    <mergeCell ref="A248:J248"/>
    <mergeCell ref="A254:J254"/>
    <mergeCell ref="A257:J257"/>
    <mergeCell ref="A261:J261"/>
    <mergeCell ref="A264:J264"/>
    <mergeCell ref="A231:J231"/>
    <mergeCell ref="I232:I237"/>
    <mergeCell ref="J232:J237"/>
    <mergeCell ref="K232:K237"/>
    <mergeCell ref="A238:J238"/>
    <mergeCell ref="A239:J239"/>
    <mergeCell ref="A219:J219"/>
    <mergeCell ref="I220:I223"/>
    <mergeCell ref="K220:K223"/>
    <mergeCell ref="A224:J224"/>
    <mergeCell ref="A225:J225"/>
    <mergeCell ref="I226:I230"/>
    <mergeCell ref="J226:J230"/>
    <mergeCell ref="K226:K230"/>
    <mergeCell ref="A209:J209"/>
    <mergeCell ref="I210:I211"/>
    <mergeCell ref="J210:J211"/>
    <mergeCell ref="K210:K211"/>
    <mergeCell ref="A212:J212"/>
    <mergeCell ref="A218:J218"/>
    <mergeCell ref="A199:J199"/>
    <mergeCell ref="I200:I204"/>
    <mergeCell ref="K200:K204"/>
    <mergeCell ref="A205:J205"/>
    <mergeCell ref="A206:J206"/>
    <mergeCell ref="I207:I208"/>
    <mergeCell ref="J207:J208"/>
    <mergeCell ref="K207:K208"/>
    <mergeCell ref="A175:J175"/>
    <mergeCell ref="A181:J181"/>
    <mergeCell ref="I182:I186"/>
    <mergeCell ref="K182:K186"/>
    <mergeCell ref="A187:J187"/>
    <mergeCell ref="A198:J198"/>
    <mergeCell ref="I158:I162"/>
    <mergeCell ref="K158:K162"/>
    <mergeCell ref="A163:J163"/>
    <mergeCell ref="A169:J169"/>
    <mergeCell ref="I170:I174"/>
    <mergeCell ref="K170:K174"/>
    <mergeCell ref="A147:J147"/>
    <mergeCell ref="I148:I150"/>
    <mergeCell ref="J148:J150"/>
    <mergeCell ref="K148:K150"/>
    <mergeCell ref="A151:J151"/>
    <mergeCell ref="A157:J157"/>
    <mergeCell ref="I135:I138"/>
    <mergeCell ref="J135:J138"/>
    <mergeCell ref="K135:K138"/>
    <mergeCell ref="A139:J139"/>
    <mergeCell ref="I140:I143"/>
    <mergeCell ref="J140:J143"/>
    <mergeCell ref="K140:K143"/>
    <mergeCell ref="A128:J128"/>
    <mergeCell ref="A129:J129"/>
    <mergeCell ref="I130:I133"/>
    <mergeCell ref="J130:J133"/>
    <mergeCell ref="K130:K133"/>
    <mergeCell ref="A134:J134"/>
    <mergeCell ref="A116:J116"/>
    <mergeCell ref="I117:I121"/>
    <mergeCell ref="J117:J121"/>
    <mergeCell ref="K117:K121"/>
    <mergeCell ref="A122:J122"/>
    <mergeCell ref="I123:I127"/>
    <mergeCell ref="J123:J127"/>
    <mergeCell ref="K123:K127"/>
    <mergeCell ref="A104:J104"/>
    <mergeCell ref="I105:I109"/>
    <mergeCell ref="J105:J109"/>
    <mergeCell ref="K105:K109"/>
    <mergeCell ref="A110:J110"/>
    <mergeCell ref="J111:J115"/>
    <mergeCell ref="A88:J88"/>
    <mergeCell ref="I94:I95"/>
    <mergeCell ref="K94:K95"/>
    <mergeCell ref="A96:J96"/>
    <mergeCell ref="A99:J99"/>
    <mergeCell ref="I100:I103"/>
    <mergeCell ref="J100:J103"/>
    <mergeCell ref="K100:K103"/>
    <mergeCell ref="A77:J77"/>
    <mergeCell ref="I78:I82"/>
    <mergeCell ref="J78:J82"/>
    <mergeCell ref="K78:K82"/>
    <mergeCell ref="A83:J83"/>
    <mergeCell ref="I84:I87"/>
    <mergeCell ref="J84:J87"/>
    <mergeCell ref="K84:K87"/>
    <mergeCell ref="I67:I69"/>
    <mergeCell ref="J67:J69"/>
    <mergeCell ref="K67:K69"/>
    <mergeCell ref="A70:J70"/>
    <mergeCell ref="I71:I76"/>
    <mergeCell ref="J71:J76"/>
    <mergeCell ref="K71:K76"/>
    <mergeCell ref="A58:J58"/>
    <mergeCell ref="I59:I62"/>
    <mergeCell ref="J59:J62"/>
    <mergeCell ref="K59:K62"/>
    <mergeCell ref="A63:J63"/>
    <mergeCell ref="A66:J66"/>
    <mergeCell ref="I45:I52"/>
    <mergeCell ref="J45:J52"/>
    <mergeCell ref="K45:K52"/>
    <mergeCell ref="A53:J53"/>
    <mergeCell ref="I54:I57"/>
    <mergeCell ref="J54:J57"/>
    <mergeCell ref="K54:K57"/>
    <mergeCell ref="K36:K39"/>
    <mergeCell ref="A40:J40"/>
    <mergeCell ref="I41:I43"/>
    <mergeCell ref="J41:J43"/>
    <mergeCell ref="K41:K43"/>
    <mergeCell ref="A44:J44"/>
    <mergeCell ref="A12:J12"/>
    <mergeCell ref="A21:J21"/>
    <mergeCell ref="A32:J32"/>
    <mergeCell ref="A35:J35"/>
    <mergeCell ref="I36:I39"/>
    <mergeCell ref="J36:J39"/>
    <mergeCell ref="A8:B8"/>
    <mergeCell ref="L8:M8"/>
    <mergeCell ref="N8:O8"/>
    <mergeCell ref="P8:Q8"/>
    <mergeCell ref="R8:S8"/>
    <mergeCell ref="B10:G10"/>
    <mergeCell ref="A2:B2"/>
    <mergeCell ref="A3:B3"/>
    <mergeCell ref="A4:B4"/>
    <mergeCell ref="A5:B5"/>
    <mergeCell ref="A6:B6"/>
    <mergeCell ref="A7:B7"/>
  </mergeCells>
  <dataValidations count="196">
    <dataValidation type="list" allowBlank="1" showInputMessage="1" showErrorMessage="1" sqref="B150" xr:uid="{2AF9080F-4566-44C7-9DED-D6FFC0EFB2B4}">
      <formula1>$C$150:$E$150</formula1>
    </dataValidation>
    <dataValidation type="list" allowBlank="1" showInputMessage="1" showErrorMessage="1" sqref="B28 B194" xr:uid="{B5F3C54E-6299-4E60-B09F-324C256E10C4}">
      <formula1>$C$28:$E$28</formula1>
    </dataValidation>
    <dataValidation type="list" allowBlank="1" showInputMessage="1" showErrorMessage="1" sqref="B90" xr:uid="{300FE253-FA38-4E70-8246-D04E4667A868}">
      <formula1>$C$90:$G$90</formula1>
    </dataValidation>
    <dataValidation type="list" allowBlank="1" showInputMessage="1" showErrorMessage="1" sqref="B91" xr:uid="{1E8503C2-29DC-4EA3-A035-17DB353A700E}">
      <formula1>$C$91:$G$91</formula1>
    </dataValidation>
    <dataValidation type="list" allowBlank="1" showInputMessage="1" showErrorMessage="1" sqref="B302" xr:uid="{6835621A-713B-413C-8F3F-8B6A2799D654}">
      <formula1>$C$302:$E$302</formula1>
    </dataValidation>
    <dataValidation type="list" allowBlank="1" showInputMessage="1" showErrorMessage="1" sqref="B301" xr:uid="{D6B65D70-8E3F-414A-B292-6FC19C29333A}">
      <formula1>$C$301:$E$301</formula1>
    </dataValidation>
    <dataValidation type="list" allowBlank="1" showInputMessage="1" showErrorMessage="1" sqref="B300" xr:uid="{1AF68E7E-7CEA-429A-B5B2-806D6E286CDF}">
      <formula1>$C$300:$E$300</formula1>
    </dataValidation>
    <dataValidation type="list" allowBlank="1" showInputMessage="1" showErrorMessage="1" sqref="B299" xr:uid="{FF761E03-5538-4231-B81B-909848064631}">
      <formula1>$C$299:$E$299</formula1>
    </dataValidation>
    <dataValidation type="list" allowBlank="1" showInputMessage="1" showErrorMessage="1" sqref="B237" xr:uid="{CA77C85F-201B-40FD-9FBC-382414CC3143}">
      <formula1>$C$237:$E$237</formula1>
    </dataValidation>
    <dataValidation type="list" allowBlank="1" showInputMessage="1" showErrorMessage="1" sqref="B236" xr:uid="{E1ED32B7-BA80-4A72-9A3D-F39CE022AC89}">
      <formula1>$C$236:$E$236</formula1>
    </dataValidation>
    <dataValidation type="list" allowBlank="1" showInputMessage="1" showErrorMessage="1" sqref="B235" xr:uid="{9DCD4629-71D2-4268-BD1A-0344EFB3F7B1}">
      <formula1>$C$235:$E$235</formula1>
    </dataValidation>
    <dataValidation type="list" allowBlank="1" showInputMessage="1" showErrorMessage="1" sqref="B234" xr:uid="{CD5D5C9C-6987-4827-945C-0D1E76A270D4}">
      <formula1>$C$234:$E$234</formula1>
    </dataValidation>
    <dataValidation type="list" allowBlank="1" showInputMessage="1" showErrorMessage="1" sqref="B233" xr:uid="{FFCBC284-5757-48BA-BB47-C843E202DE6E}">
      <formula1>$C$233:$E$233</formula1>
    </dataValidation>
    <dataValidation type="list" allowBlank="1" showInputMessage="1" showErrorMessage="1" sqref="B232" xr:uid="{05EABD84-2AFF-44C3-8BE3-9BA67540B6D4}">
      <formula1>$C$232:$E$232</formula1>
    </dataValidation>
    <dataValidation type="list" allowBlank="1" showInputMessage="1" showErrorMessage="1" sqref="B230" xr:uid="{DD5D3988-0C85-4529-8BFB-38A91F1DFC21}">
      <formula1>$C$230:$E$230</formula1>
    </dataValidation>
    <dataValidation type="list" allowBlank="1" showInputMessage="1" showErrorMessage="1" sqref="B229" xr:uid="{B2AE5E7E-7977-40B2-8042-4E86E31AFAFB}">
      <formula1>$C$229:$E$229</formula1>
    </dataValidation>
    <dataValidation type="list" allowBlank="1" showInputMessage="1" showErrorMessage="1" sqref="B228" xr:uid="{D5635A50-4AC0-41DA-9DBC-BCEAB5F01223}">
      <formula1>$C$228:$E$228</formula1>
    </dataValidation>
    <dataValidation type="list" allowBlank="1" showInputMessage="1" showErrorMessage="1" sqref="B227" xr:uid="{9381C34E-9BA7-4989-ADA3-2724B0F042C2}">
      <formula1>$C$227:$E$227</formula1>
    </dataValidation>
    <dataValidation type="list" allowBlank="1" showInputMessage="1" showErrorMessage="1" sqref="B226" xr:uid="{D4744E5F-B629-48DB-A3D4-A6E6922D9356}">
      <formula1>$C$226:$E$226</formula1>
    </dataValidation>
    <dataValidation type="list" allowBlank="1" showInputMessage="1" showErrorMessage="1" sqref="B186" xr:uid="{5FFAC8E6-BF56-412C-98A0-AF5E38F2F520}">
      <formula1>$C$186:$E$186</formula1>
    </dataValidation>
    <dataValidation type="list" allowBlank="1" showInputMessage="1" showErrorMessage="1" sqref="B185" xr:uid="{91B05433-C32A-4091-846C-FE796CA44373}">
      <formula1>$C$185:$E$185</formula1>
    </dataValidation>
    <dataValidation type="list" allowBlank="1" showInputMessage="1" showErrorMessage="1" sqref="B184" xr:uid="{8BC3EDC0-F38B-421B-BC53-48FF04D6EE54}">
      <formula1>$C$184:$E$184</formula1>
    </dataValidation>
    <dataValidation type="list" allowBlank="1" showInputMessage="1" showErrorMessage="1" sqref="B183" xr:uid="{7BC9F333-2DC9-42DC-A581-2793BC74D592}">
      <formula1>$C$183:$E$183</formula1>
    </dataValidation>
    <dataValidation type="list" allowBlank="1" showInputMessage="1" showErrorMessage="1" sqref="B182" xr:uid="{4ABF8B75-180A-4289-BF53-A11D9609F8BE}">
      <formula1>$C$182:$E$182</formula1>
    </dataValidation>
    <dataValidation type="list" allowBlank="1" showInputMessage="1" showErrorMessage="1" sqref="B174" xr:uid="{E6471B3C-EF69-4FB5-BCDE-8D903DAC624E}">
      <formula1>$C$174:$E$174</formula1>
    </dataValidation>
    <dataValidation type="list" allowBlank="1" showInputMessage="1" showErrorMessage="1" sqref="B173" xr:uid="{A40F1BEF-8D00-4D46-A053-7A630539AEDC}">
      <formula1>$C$173:$E$173</formula1>
    </dataValidation>
    <dataValidation type="list" allowBlank="1" showInputMessage="1" showErrorMessage="1" sqref="B172" xr:uid="{F9E1053B-BC36-4DEC-B4DC-999E69C0D50B}">
      <formula1>$C$172:$E$172</formula1>
    </dataValidation>
    <dataValidation type="list" allowBlank="1" showInputMessage="1" showErrorMessage="1" sqref="B171" xr:uid="{4A03B611-C535-4949-8C1C-606B975E0950}">
      <formula1>$C$171:$E$171</formula1>
    </dataValidation>
    <dataValidation type="list" allowBlank="1" showInputMessage="1" showErrorMessage="1" sqref="B170" xr:uid="{55421256-23EB-4761-9D7B-CF5025267D42}">
      <formula1>$C$170:$E$170</formula1>
    </dataValidation>
    <dataValidation type="list" allowBlank="1" showInputMessage="1" showErrorMessage="1" sqref="B162" xr:uid="{312A477D-A92D-434B-976B-81941336D102}">
      <formula1>$C$162:$E$162</formula1>
    </dataValidation>
    <dataValidation type="list" allowBlank="1" showInputMessage="1" showErrorMessage="1" sqref="B161" xr:uid="{EADFA98A-AE8C-42D3-A530-5859A4369EBA}">
      <formula1>$C$161:$E$161</formula1>
    </dataValidation>
    <dataValidation type="list" allowBlank="1" showInputMessage="1" showErrorMessage="1" sqref="B160" xr:uid="{67E78B50-78D4-4C53-AD60-5E86083C459B}">
      <formula1>$C$160:$E$160</formula1>
    </dataValidation>
    <dataValidation type="list" allowBlank="1" showInputMessage="1" showErrorMessage="1" sqref="B159" xr:uid="{297905C4-1522-42DB-A8DF-E8C0EA8A4C1B}">
      <formula1>$C$159:$E$159</formula1>
    </dataValidation>
    <dataValidation type="list" allowBlank="1" showInputMessage="1" showErrorMessage="1" sqref="B158" xr:uid="{F72C00F0-A0ED-437F-9945-8AED3C985727}">
      <formula1>$C$158:$E$158</formula1>
    </dataValidation>
    <dataValidation type="list" allowBlank="1" showInputMessage="1" showErrorMessage="1" sqref="B149" xr:uid="{33B54DD5-8512-4B3A-B5BD-8BF0E7C1A6C8}">
      <formula1>$C$149:$E$149</formula1>
    </dataValidation>
    <dataValidation type="list" allowBlank="1" showInputMessage="1" showErrorMessage="1" sqref="B148" xr:uid="{6760A708-2BE8-464F-89A4-5DF0A9E5A120}">
      <formula1>$C$148:$E$148</formula1>
    </dataValidation>
    <dataValidation type="list" allowBlank="1" showInputMessage="1" showErrorMessage="1" sqref="B143" xr:uid="{0BD097EA-FF47-44F9-A96B-40E606AAEB27}">
      <formula1>$C$143:$E$143</formula1>
    </dataValidation>
    <dataValidation type="list" allowBlank="1" showInputMessage="1" showErrorMessage="1" sqref="B142" xr:uid="{6C1E2ED8-4EBD-4958-B0AF-CA740AFDAC40}">
      <formula1>$C$142:$E$142</formula1>
    </dataValidation>
    <dataValidation type="list" allowBlank="1" showInputMessage="1" showErrorMessage="1" sqref="B141" xr:uid="{3C1B7676-871D-4B8E-840D-8646AF3489CC}">
      <formula1>$C$141:$E$141</formula1>
    </dataValidation>
    <dataValidation type="list" allowBlank="1" showInputMessage="1" showErrorMessage="1" sqref="B140" xr:uid="{8FFA4320-D01F-4D5B-BF81-98106383762A}">
      <formula1>$C$140:$E$140</formula1>
    </dataValidation>
    <dataValidation type="list" allowBlank="1" showInputMessage="1" showErrorMessage="1" sqref="B138" xr:uid="{F11CFD04-B36C-4034-8A02-891D626BA97B}">
      <formula1>$C$138:$E$138</formula1>
    </dataValidation>
    <dataValidation type="list" allowBlank="1" showInputMessage="1" showErrorMessage="1" sqref="B137" xr:uid="{1EC4401D-8CD8-46C0-B76C-7F384EB43ABF}">
      <formula1>$C$137:$E$137</formula1>
    </dataValidation>
    <dataValidation type="list" allowBlank="1" showInputMessage="1" showErrorMessage="1" sqref="B136" xr:uid="{FDE2FA94-36DA-46C9-ACB2-610ADD6A8721}">
      <formula1>$C$136:$E$136</formula1>
    </dataValidation>
    <dataValidation type="list" allowBlank="1" showInputMessage="1" showErrorMessage="1" sqref="B135" xr:uid="{AAD2B143-F7DB-4FEB-A08B-CE5503527CFF}">
      <formula1>$C$135:$E$135</formula1>
    </dataValidation>
    <dataValidation type="list" allowBlank="1" showInputMessage="1" showErrorMessage="1" sqref="B133" xr:uid="{EB1DE8DF-9E71-436C-B3E2-A51E4772A888}">
      <formula1>$C$133:$E$133</formula1>
    </dataValidation>
    <dataValidation type="list" allowBlank="1" showInputMessage="1" showErrorMessage="1" sqref="B132" xr:uid="{B4F8F94C-C78A-40CD-8A98-8D7EBF8D72FA}">
      <formula1>$C$132:$E$132</formula1>
    </dataValidation>
    <dataValidation type="list" allowBlank="1" showInputMessage="1" showErrorMessage="1" sqref="B131" xr:uid="{7C156FE2-74FE-4AEB-9AF1-6D1F898BCB47}">
      <formula1>$C$131:$E$131</formula1>
    </dataValidation>
    <dataValidation type="list" allowBlank="1" showInputMessage="1" showErrorMessage="1" sqref="B130" xr:uid="{80EDE593-B8B9-47E5-8FFB-1EF41AE6FF3A}">
      <formula1>$C$130:$E$130</formula1>
    </dataValidation>
    <dataValidation type="list" allowBlank="1" showInputMessage="1" showErrorMessage="1" sqref="B127" xr:uid="{F660F6A6-AAC9-458E-BAAC-FCD5432F28A8}">
      <formula1>$C$127:$E$127</formula1>
    </dataValidation>
    <dataValidation type="list" allowBlank="1" showInputMessage="1" showErrorMessage="1" sqref="B126" xr:uid="{6D80D825-F39F-4879-8BB9-3A105262AC22}">
      <formula1>$C$126:$E$126</formula1>
    </dataValidation>
    <dataValidation type="list" allowBlank="1" showInputMessage="1" showErrorMessage="1" sqref="B125" xr:uid="{93343303-C60B-44DE-B858-08F7E28C4A63}">
      <formula1>$C$125:$E$125</formula1>
    </dataValidation>
    <dataValidation type="list" allowBlank="1" showInputMessage="1" showErrorMessage="1" sqref="B124" xr:uid="{AD96F6E2-5DDF-4749-8F38-245A8F616D56}">
      <formula1>$C$124:$E$124</formula1>
    </dataValidation>
    <dataValidation type="list" allowBlank="1" showInputMessage="1" showErrorMessage="1" sqref="B123" xr:uid="{D5B4D181-9635-4FFB-8FF7-4E3945EDE93F}">
      <formula1>$C$123:$E$123</formula1>
    </dataValidation>
    <dataValidation type="list" allowBlank="1" showInputMessage="1" showErrorMessage="1" sqref="B121" xr:uid="{952ABD27-00E1-4756-873A-5ED246CE3536}">
      <formula1>$C$121:$E$121</formula1>
    </dataValidation>
    <dataValidation type="list" allowBlank="1" showInputMessage="1" showErrorMessage="1" sqref="B120" xr:uid="{BB747873-EFE7-4535-9CCE-88242F415886}">
      <formula1>$C$120:$E$120</formula1>
    </dataValidation>
    <dataValidation type="list" allowBlank="1" showInputMessage="1" showErrorMessage="1" sqref="B119" xr:uid="{EAD929B0-3F3E-4F32-B8A2-8703AD5B54CB}">
      <formula1>$C$119:$E$119</formula1>
    </dataValidation>
    <dataValidation type="list" allowBlank="1" showInputMessage="1" showErrorMessage="1" sqref="B118" xr:uid="{B175A6A3-7FCA-420E-9947-9BB6FBB4F0BA}">
      <formula1>$C$118:$E$118</formula1>
    </dataValidation>
    <dataValidation type="list" allowBlank="1" showInputMessage="1" showErrorMessage="1" sqref="B117" xr:uid="{E88E2E48-2C4C-4221-8087-11E9615932C9}">
      <formula1>$C$117:$E$117</formula1>
    </dataValidation>
    <dataValidation type="list" allowBlank="1" showInputMessage="1" showErrorMessage="1" sqref="B115" xr:uid="{9E0161CD-B7E6-449D-8C1C-2E50AD5A9C1A}">
      <formula1>$C$115:$E$115</formula1>
    </dataValidation>
    <dataValidation type="list" allowBlank="1" showInputMessage="1" showErrorMessage="1" sqref="B114" xr:uid="{DCF8C108-7BEC-4066-AC4E-17C2513337D1}">
      <formula1>$C$114:$E$114</formula1>
    </dataValidation>
    <dataValidation type="list" allowBlank="1" showInputMessage="1" showErrorMessage="1" sqref="B113" xr:uid="{D68A59FE-8297-4856-8DEE-A6BC4607F47E}">
      <formula1>$C$113:$E$113</formula1>
    </dataValidation>
    <dataValidation type="list" allowBlank="1" showInputMessage="1" showErrorMessage="1" sqref="B112" xr:uid="{F61BF1BF-2FDE-4C95-A968-DE1F768A8F37}">
      <formula1>$C$112:$E$112</formula1>
    </dataValidation>
    <dataValidation type="list" allowBlank="1" showInputMessage="1" showErrorMessage="1" sqref="B111" xr:uid="{A5768C16-2BA1-4DDC-B8B4-FD9EC99ACD58}">
      <formula1>$C$111:$E$111</formula1>
    </dataValidation>
    <dataValidation type="list" allowBlank="1" showInputMessage="1" showErrorMessage="1" sqref="B109" xr:uid="{47306328-9B4D-4F5C-93B4-81F931F1E17E}">
      <formula1>$C$109:$E$109</formula1>
    </dataValidation>
    <dataValidation type="list" allowBlank="1" showInputMessage="1" showErrorMessage="1" sqref="B108" xr:uid="{1E9020B6-643C-4991-878F-3289AA438CF7}">
      <formula1>$C$108:$E$108</formula1>
    </dataValidation>
    <dataValidation type="list" allowBlank="1" showInputMessage="1" showErrorMessage="1" sqref="B107" xr:uid="{9BDCB842-1410-42B2-AFB8-DABF5ABD254E}">
      <formula1>$C$107:$E$107</formula1>
    </dataValidation>
    <dataValidation type="list" allowBlank="1" showInputMessage="1" showErrorMessage="1" sqref="B106" xr:uid="{F5DC894B-E5C0-49C2-91B1-3038E6DCCE82}">
      <formula1>$C$106:$E$106</formula1>
    </dataValidation>
    <dataValidation type="list" allowBlank="1" showInputMessage="1" showErrorMessage="1" sqref="B105" xr:uid="{2F1E6545-8FAA-4B77-886E-73EC7521C237}">
      <formula1>$C$105:$E$105</formula1>
    </dataValidation>
    <dataValidation type="list" allowBlank="1" showInputMessage="1" showErrorMessage="1" sqref="B103" xr:uid="{DC4E3281-199A-42A1-AE76-5484105408E4}">
      <formula1>$C$103:$E$103</formula1>
    </dataValidation>
    <dataValidation type="list" allowBlank="1" showInputMessage="1" showErrorMessage="1" sqref="B102" xr:uid="{FE634C98-F827-46D6-8387-B1E66091361B}">
      <formula1>$C$102:$E$102</formula1>
    </dataValidation>
    <dataValidation type="list" allowBlank="1" showInputMessage="1" showErrorMessage="1" sqref="B101" xr:uid="{025D291A-9DB4-4C4E-BCF1-B815B9C376E8}">
      <formula1>$C$101:$E$101</formula1>
    </dataValidation>
    <dataValidation type="list" allowBlank="1" showInputMessage="1" showErrorMessage="1" sqref="B100" xr:uid="{B7ABA9CC-7DFB-4F03-9B72-101EA2281561}">
      <formula1>$C$100:$E$100</formula1>
    </dataValidation>
    <dataValidation type="list" allowBlank="1" showInputMessage="1" showErrorMessage="1" sqref="B87 B90" xr:uid="{B37E7017-513A-4E69-8726-F20BB989404E}">
      <formula1>$C$87:$E$87</formula1>
    </dataValidation>
    <dataValidation type="list" allowBlank="1" showInputMessage="1" showErrorMessage="1" sqref="B86" xr:uid="{EA3AB15A-0B42-4231-833E-F1DE150DB745}">
      <formula1>$C$86:$E$86</formula1>
    </dataValidation>
    <dataValidation type="list" allowBlank="1" showInputMessage="1" showErrorMessage="1" sqref="B85" xr:uid="{2408156B-E570-46D1-A7AB-0854CB43A1CA}">
      <formula1>$C$85:$E$85</formula1>
    </dataValidation>
    <dataValidation type="list" allowBlank="1" showInputMessage="1" showErrorMessage="1" sqref="B84" xr:uid="{C2395418-F024-428E-B9C7-F170132A3EFA}">
      <formula1>$C$84:$E$84</formula1>
    </dataValidation>
    <dataValidation type="list" allowBlank="1" showInputMessage="1" showErrorMessage="1" sqref="B82" xr:uid="{9B4B0705-95CD-4C02-86FB-C613705CC121}">
      <formula1>$C$82:$E$82</formula1>
    </dataValidation>
    <dataValidation type="list" allowBlank="1" showInputMessage="1" showErrorMessage="1" sqref="B81" xr:uid="{DE87B175-6D75-40AB-8EF9-14B6D53129F9}">
      <formula1>$C$81:$E$81</formula1>
    </dataValidation>
    <dataValidation type="list" allowBlank="1" showInputMessage="1" showErrorMessage="1" sqref="B80" xr:uid="{F1E6B541-BE72-47D1-808E-124160A688EF}">
      <formula1>$C$80:$E$80</formula1>
    </dataValidation>
    <dataValidation type="list" allowBlank="1" showInputMessage="1" showErrorMessage="1" sqref="B79" xr:uid="{477E0703-FB6E-45A9-8888-22CFF8EBE5E2}">
      <formula1>$C$79:$E$79</formula1>
    </dataValidation>
    <dataValidation type="list" allowBlank="1" showInputMessage="1" showErrorMessage="1" sqref="B78" xr:uid="{CB3A1B97-7DE5-4A5D-84FD-CBC8C7381342}">
      <formula1>$C$78:$E$78</formula1>
    </dataValidation>
    <dataValidation type="list" allowBlank="1" showInputMessage="1" showErrorMessage="1" sqref="B76" xr:uid="{BF4AAA24-5453-4CBF-93D3-0DFD3E879D50}">
      <formula1>$C$76:$E$76</formula1>
    </dataValidation>
    <dataValidation type="list" allowBlank="1" showInputMessage="1" showErrorMessage="1" sqref="B75" xr:uid="{D8FC6994-E0C9-4095-8AD2-F6111EEF330E}">
      <formula1>$C$75:$E$75</formula1>
    </dataValidation>
    <dataValidation type="list" allowBlank="1" showInputMessage="1" showErrorMessage="1" sqref="B74" xr:uid="{B86822A9-76F4-4433-8833-033F98103B37}">
      <formula1>$C$74:$E$74</formula1>
    </dataValidation>
    <dataValidation type="list" allowBlank="1" showInputMessage="1" showErrorMessage="1" sqref="B73" xr:uid="{90BD438B-5734-430A-A252-FC30B98E9F12}">
      <formula1>$C$73:$E$73</formula1>
    </dataValidation>
    <dataValidation type="list" allowBlank="1" showInputMessage="1" showErrorMessage="1" sqref="B72" xr:uid="{85610C73-3E23-4792-AD81-5D18A9DED662}">
      <formula1>$C$72:$E$72</formula1>
    </dataValidation>
    <dataValidation type="list" allowBlank="1" showInputMessage="1" showErrorMessage="1" sqref="B71" xr:uid="{80B58BA8-CF87-4375-949D-B8AD7116E2A5}">
      <formula1>$C$71:$E$71</formula1>
    </dataValidation>
    <dataValidation type="list" allowBlank="1" showInputMessage="1" showErrorMessage="1" sqref="B62" xr:uid="{D6D1DE13-3645-42A7-B070-4B6F78DBD23F}">
      <formula1>$C$62:$E$62</formula1>
    </dataValidation>
    <dataValidation type="list" allowBlank="1" showInputMessage="1" showErrorMessage="1" sqref="B61" xr:uid="{A1744B19-6298-4EFE-A9B8-5836C4B118F9}">
      <formula1>$C$61:$E$61</formula1>
    </dataValidation>
    <dataValidation type="list" allowBlank="1" showInputMessage="1" showErrorMessage="1" sqref="B60" xr:uid="{8BD95B94-23F0-4E8B-AF02-D3372D819043}">
      <formula1>$C$60:$E$60</formula1>
    </dataValidation>
    <dataValidation type="list" allowBlank="1" showInputMessage="1" showErrorMessage="1" sqref="B59" xr:uid="{06390311-FCEA-44B0-8A6B-1A33FD523055}">
      <formula1>$C$59:$E$59</formula1>
    </dataValidation>
    <dataValidation type="list" allowBlank="1" showInputMessage="1" showErrorMessage="1" sqref="B57" xr:uid="{2E0E4246-F92C-421E-890A-25BD7E2E38E9}">
      <formula1>$C$57:$E$57</formula1>
    </dataValidation>
    <dataValidation type="list" allowBlank="1" showInputMessage="1" showErrorMessage="1" sqref="B56" xr:uid="{D506D942-906D-4EBB-909D-D7201F9077D7}">
      <formula1>$C$56:$E$56</formula1>
    </dataValidation>
    <dataValidation type="list" allowBlank="1" showInputMessage="1" showErrorMessage="1" sqref="B55" xr:uid="{525DC930-23C9-47E7-A1B7-A45BA15ACFBE}">
      <formula1>$C$55:$E$55</formula1>
    </dataValidation>
    <dataValidation type="list" allowBlank="1" showInputMessage="1" showErrorMessage="1" sqref="B54" xr:uid="{CE8FE3B2-F812-4F0E-9B03-1C9D87EA19FA}">
      <formula1>$C$54:$E$54</formula1>
    </dataValidation>
    <dataValidation type="list" allowBlank="1" showInputMessage="1" showErrorMessage="1" sqref="B52" xr:uid="{658BD10C-ADDD-444F-A68A-2EA11E4EED2A}">
      <formula1>$C$52:$E$52</formula1>
    </dataValidation>
    <dataValidation type="list" allowBlank="1" showInputMessage="1" showErrorMessage="1" sqref="B51" xr:uid="{F5157F68-5FAB-4AD8-AA80-98D8C344D4CF}">
      <formula1>$C$51:$E$51</formula1>
    </dataValidation>
    <dataValidation type="list" allowBlank="1" showInputMessage="1" showErrorMessage="1" sqref="B50" xr:uid="{5FE25820-5056-4E05-AF22-9E2BF3EBC4B3}">
      <formula1>$C$50:$E$50</formula1>
    </dataValidation>
    <dataValidation type="list" allowBlank="1" showInputMessage="1" showErrorMessage="1" sqref="B49" xr:uid="{9E199836-7259-4DBC-A357-232AA822F4E6}">
      <formula1>$C$49:$E$49</formula1>
    </dataValidation>
    <dataValidation type="list" allowBlank="1" showInputMessage="1" showErrorMessage="1" sqref="B48" xr:uid="{8A1BF1A6-9B56-4B11-873D-E398B9142B5B}">
      <formula1>$C$48:$E$48</formula1>
    </dataValidation>
    <dataValidation type="list" allowBlank="1" showInputMessage="1" showErrorMessage="1" sqref="B47" xr:uid="{0F3512EC-C9AE-4020-9A07-53AFAF640524}">
      <formula1>$C$47:$E$47</formula1>
    </dataValidation>
    <dataValidation type="list" allowBlank="1" showInputMessage="1" showErrorMessage="1" sqref="B46" xr:uid="{7C7AA815-E5F4-42BD-AD1F-0CF3DB090D02}">
      <formula1>$C$46:$E$46</formula1>
    </dataValidation>
    <dataValidation type="list" allowBlank="1" showInputMessage="1" showErrorMessage="1" sqref="B45" xr:uid="{0853AF3D-ABA3-4552-AEBC-D6621D1B9B3F}">
      <formula1>$C$45:$E$45</formula1>
    </dataValidation>
    <dataValidation type="list" allowBlank="1" showInputMessage="1" showErrorMessage="1" sqref="B43" xr:uid="{943A8543-7545-4EDF-8E84-FFBC1D5616F3}">
      <formula1>$C$43:$E$43</formula1>
    </dataValidation>
    <dataValidation type="list" allowBlank="1" showInputMessage="1" showErrorMessage="1" sqref="B42" xr:uid="{9A001D04-974B-4697-90DF-5012833E0082}">
      <formula1>$C$42:$E$42</formula1>
    </dataValidation>
    <dataValidation type="list" allowBlank="1" showInputMessage="1" showErrorMessage="1" sqref="B41" xr:uid="{46F2AAF4-D45F-479F-8DBC-74A772A1D9E0}">
      <formula1>$C$41:$E$41</formula1>
    </dataValidation>
    <dataValidation type="list" allowBlank="1" showInputMessage="1" showErrorMessage="1" sqref="B39" xr:uid="{4D0026FF-B0B3-4AC9-A2C8-FF11168215BD}">
      <formula1>$C$39:$E$39</formula1>
    </dataValidation>
    <dataValidation type="list" allowBlank="1" showInputMessage="1" showErrorMessage="1" sqref="B38" xr:uid="{65BD0091-D497-4604-AA29-255C8F535B54}">
      <formula1>$C$38:$E$38</formula1>
    </dataValidation>
    <dataValidation type="list" allowBlank="1" showInputMessage="1" showErrorMessage="1" sqref="B37" xr:uid="{FF6F2463-B4A3-4ED4-AADB-EFEFBEB8400D}">
      <formula1>$C$37:$E$37</formula1>
    </dataValidation>
    <dataValidation type="list" allowBlank="1" showInputMessage="1" showErrorMessage="1" sqref="B36" xr:uid="{90C05992-D350-4A7D-9493-AC6F4CAFDC60}">
      <formula1>$C$36:$E$36</formula1>
    </dataValidation>
    <dataValidation type="list" allowBlank="1" showInputMessage="1" showErrorMessage="1" sqref="B312" xr:uid="{AFDDD1F5-0E7C-445D-8CA1-88A3F100A965}">
      <formula1>$C$312:$H$312</formula1>
    </dataValidation>
    <dataValidation type="list" allowBlank="1" showInputMessage="1" showErrorMessage="1" sqref="B311" xr:uid="{3E655B6B-B299-453A-8A58-D123BBD9D82F}">
      <formula1>$C$311:$H$311</formula1>
    </dataValidation>
    <dataValidation type="list" allowBlank="1" showInputMessage="1" showErrorMessage="1" sqref="B309" xr:uid="{E00440D8-8203-4BF1-8B88-5EC2808B78F1}">
      <formula1>$C$309:$F$309</formula1>
    </dataValidation>
    <dataValidation type="list" allowBlank="1" showInputMessage="1" showErrorMessage="1" sqref="B308" xr:uid="{D54C61D1-13D5-43AC-8D20-431A4C2FBDD1}">
      <formula1>$C$308:$E$308</formula1>
    </dataValidation>
    <dataValidation type="list" allowBlank="1" showInputMessage="1" showErrorMessage="1" sqref="B306" xr:uid="{9D5B3595-1569-41FF-A045-B6D1DA6AA138}">
      <formula1>$C$306:$G$306</formula1>
    </dataValidation>
    <dataValidation type="list" allowBlank="1" showInputMessage="1" showErrorMessage="1" sqref="B304" xr:uid="{E01986A2-7297-4C77-A95B-390B9F347935}">
      <formula1>$C$304:$E$304</formula1>
    </dataValidation>
    <dataValidation type="list" allowBlank="1" showInputMessage="1" showErrorMessage="1" sqref="B297" xr:uid="{AD94E12E-E79B-40FA-822F-193995DBF387}">
      <formula1>$C$297:$E$297</formula1>
    </dataValidation>
    <dataValidation type="list" allowBlank="1" showInputMessage="1" showErrorMessage="1" sqref="B295" xr:uid="{37F303D8-84FB-4C68-AEF1-2324CAB9200E}">
      <formula1>$C$295:$E$295</formula1>
    </dataValidation>
    <dataValidation type="list" allowBlank="1" showInputMessage="1" showErrorMessage="1" sqref="B293" xr:uid="{75703A08-FE32-48EF-BC0F-7932FD5503B9}">
      <formula1>$C$293:$E$293</formula1>
    </dataValidation>
    <dataValidation type="list" allowBlank="1" showInputMessage="1" showErrorMessage="1" sqref="B292" xr:uid="{B462A7C0-C100-4D53-B89E-C864F445DB4B}">
      <formula1>$C$292:$E$292</formula1>
    </dataValidation>
    <dataValidation type="list" allowBlank="1" showInputMessage="1" showErrorMessage="1" sqref="B289" xr:uid="{18A1DD75-5DF5-449F-8EA5-1CF2BC2AF9C7}">
      <formula1>$C$289:$H$289</formula1>
    </dataValidation>
    <dataValidation type="list" allowBlank="1" showInputMessage="1" showErrorMessage="1" sqref="B288" xr:uid="{F7C8133F-5F70-4294-B549-2044B5BDC133}">
      <formula1>$C$288:$E$288</formula1>
    </dataValidation>
    <dataValidation type="list" allowBlank="1" showInputMessage="1" showErrorMessage="1" sqref="B287" xr:uid="{96A19734-E8C3-478B-B7CD-04E7DF1AF3F3}">
      <formula1>$C$287:$F$287</formula1>
    </dataValidation>
    <dataValidation type="list" allowBlank="1" showInputMessage="1" showErrorMessage="1" sqref="B284" xr:uid="{F861C16E-CB23-4C5C-B029-D63971B010F7}">
      <formula1>$C$284:$E$284</formula1>
    </dataValidation>
    <dataValidation type="list" allowBlank="1" showInputMessage="1" showErrorMessage="1" sqref="B283" xr:uid="{E9E59E0E-122D-4C33-9367-64655ABE6A15}">
      <formula1>$C$283:$E$283</formula1>
    </dataValidation>
    <dataValidation type="list" allowBlank="1" showInputMessage="1" showErrorMessage="1" sqref="B282" xr:uid="{ED1DC8AC-B71A-4559-9ABD-E5E2389B378F}">
      <formula1>$C$282:$E$282</formula1>
    </dataValidation>
    <dataValidation type="list" allowBlank="1" showInputMessage="1" showErrorMessage="1" sqref="B280" xr:uid="{949FA5A5-9401-4547-88F6-92EE254AB913}">
      <formula1>$C$280:$E$280</formula1>
    </dataValidation>
    <dataValidation type="list" allowBlank="1" showInputMessage="1" showErrorMessage="1" sqref="B279" xr:uid="{0060E51D-3970-4A1F-AC1A-B04CF21C2DC1}">
      <formula1>$C$279:$E$279</formula1>
    </dataValidation>
    <dataValidation type="list" allowBlank="1" showInputMessage="1" showErrorMessage="1" sqref="B278" xr:uid="{C2633C77-5A89-4B18-9B95-D8C2C42962AC}">
      <formula1>$C$278:$E$278</formula1>
    </dataValidation>
    <dataValidation type="list" allowBlank="1" showInputMessage="1" showErrorMessage="1" sqref="B277" xr:uid="{38109B5F-0422-4D5C-8FC1-80D9DF98D02C}">
      <formula1>$C$277:$E$277</formula1>
    </dataValidation>
    <dataValidation type="list" allowBlank="1" showInputMessage="1" showErrorMessage="1" sqref="B244" xr:uid="{F3DC6A73-02D8-4CEB-89AD-1FB8001ED066}">
      <formula1>$C$244:$H$244</formula1>
    </dataValidation>
    <dataValidation type="list" allowBlank="1" showInputMessage="1" showErrorMessage="1" sqref="B273" xr:uid="{8A4F825A-06DE-4A1D-B82B-2FF6CE0724E2}">
      <formula1>$C$273:$E$273</formula1>
    </dataValidation>
    <dataValidation type="list" allowBlank="1" showInputMessage="1" showErrorMessage="1" sqref="B272" xr:uid="{AAECA9FF-E230-463E-AD20-F9E8114A4AB5}">
      <formula1>$C$272:$E$272</formula1>
    </dataValidation>
    <dataValidation type="list" allowBlank="1" showInputMessage="1" showErrorMessage="1" sqref="B271" xr:uid="{015C425F-CA17-4AFC-A9AA-F91CD7429C03}">
      <formula1>$C$271:$E$271</formula1>
    </dataValidation>
    <dataValidation type="list" allowBlank="1" showInputMessage="1" showErrorMessage="1" sqref="B270" xr:uid="{303B0777-6417-44CD-BD48-92AC44F9E8E8}">
      <formula1>$C$270:$E$270</formula1>
    </dataValidation>
    <dataValidation type="list" allowBlank="1" showInputMessage="1" showErrorMessage="1" sqref="B223" xr:uid="{3DF23439-266D-49E5-A689-363AA26A4FEE}">
      <formula1>$C$223:$E$223</formula1>
    </dataValidation>
    <dataValidation type="list" allowBlank="1" showInputMessage="1" showErrorMessage="1" sqref="B222" xr:uid="{DD06BFC1-DFCE-4CA5-9BD8-78E0D56A0E9D}">
      <formula1>$C$222:$E$222</formula1>
    </dataValidation>
    <dataValidation type="list" allowBlank="1" showInputMessage="1" showErrorMessage="1" sqref="B221" xr:uid="{C7B03427-48BE-498B-B62A-61B2D73C2E56}">
      <formula1>$C$221:$E$221</formula1>
    </dataValidation>
    <dataValidation type="list" allowBlank="1" showInputMessage="1" showErrorMessage="1" sqref="B220" xr:uid="{BC5CFBD5-B890-4ECC-A69D-FB5DF3F24BCE}">
      <formula1>$C$220:$E$220</formula1>
    </dataValidation>
    <dataValidation type="list" allowBlank="1" showInputMessage="1" showErrorMessage="1" sqref="B217" xr:uid="{C65C64D3-80A8-4613-9887-DE68C1345961}">
      <formula1>$C$217:$E$217</formula1>
    </dataValidation>
    <dataValidation type="list" allowBlank="1" showInputMessage="1" showErrorMessage="1" sqref="B216" xr:uid="{B2D7B6CA-2C40-4788-871D-6A5E29BA7F24}">
      <formula1>$C$216:$E$216</formula1>
    </dataValidation>
    <dataValidation type="list" allowBlank="1" showInputMessage="1" showErrorMessage="1" sqref="B208 B211" xr:uid="{F5DAC45E-4E9A-4B80-9DFC-9F7D01288A65}">
      <formula1>$C$208:$F$208</formula1>
    </dataValidation>
    <dataValidation type="list" allowBlank="1" showInputMessage="1" showErrorMessage="1" sqref="B207 B210" xr:uid="{53E60C90-CE58-4C3A-BA36-D7519F55550E}">
      <formula1>$C$207:$F$207</formula1>
    </dataValidation>
    <dataValidation type="list" allowBlank="1" showInputMessage="1" showErrorMessage="1" sqref="B204" xr:uid="{1338D2EE-A9F1-4553-A0A3-E6B9F141C029}">
      <formula1>$C$204:$G$204</formula1>
    </dataValidation>
    <dataValidation type="list" allowBlank="1" showInputMessage="1" showErrorMessage="1" sqref="B203" xr:uid="{FB6B4F75-302C-48D6-93B8-8CE2B4A9750C}">
      <formula1>$C$203:$F$203</formula1>
    </dataValidation>
    <dataValidation type="list" allowBlank="1" showInputMessage="1" showErrorMessage="1" sqref="B202" xr:uid="{35C9D07B-A2EA-4243-A189-7B7BA272B60C}">
      <formula1>$C$202:$F$202</formula1>
    </dataValidation>
    <dataValidation type="list" allowBlank="1" showInputMessage="1" showErrorMessage="1" sqref="B201" xr:uid="{1ED4C498-4882-476C-8A25-29B6917C072F}">
      <formula1>$C$201:$F$201</formula1>
    </dataValidation>
    <dataValidation type="list" allowBlank="1" showInputMessage="1" showErrorMessage="1" sqref="B200" xr:uid="{0F16028B-EC3A-4CD9-8C0E-15B7A87F2078}">
      <formula1>$C$200:$G$200</formula1>
    </dataValidation>
    <dataValidation type="list" allowBlank="1" showInputMessage="1" showErrorMessage="1" sqref="B180" xr:uid="{20D8C06A-BBD4-4A21-BDD7-ED13B1D5C58D}">
      <formula1>$C$180:$G$180</formula1>
    </dataValidation>
    <dataValidation type="list" allowBlank="1" showInputMessage="1" showErrorMessage="1" sqref="B179" xr:uid="{8DCCEF1A-860F-4291-89C8-F44D10FB8951}">
      <formula1>$C$179:$G$179</formula1>
    </dataValidation>
    <dataValidation type="list" allowBlank="1" showInputMessage="1" showErrorMessage="1" sqref="B178" xr:uid="{9C06708E-545A-433D-9BB3-74E789D3C42A}">
      <formula1>$C$178:$F$178</formula1>
    </dataValidation>
    <dataValidation type="list" allowBlank="1" showInputMessage="1" showErrorMessage="1" sqref="B154" xr:uid="{3294E31A-E50D-43B2-9229-F9618849F384}">
      <formula1>$C$154:$F$154</formula1>
    </dataValidation>
    <dataValidation type="list" allowBlank="1" showInputMessage="1" showErrorMessage="1" sqref="B168" xr:uid="{7B02BA90-08BB-48C6-A4A5-74D9D5AD4E17}">
      <formula1>$C$168:$G$168</formula1>
    </dataValidation>
    <dataValidation type="list" allowBlank="1" showInputMessage="1" showErrorMessage="1" sqref="B167" xr:uid="{CEB6F35D-543E-463D-98C0-12810C9C270A}">
      <formula1>$C$167:$G$167</formula1>
    </dataValidation>
    <dataValidation type="list" allowBlank="1" showInputMessage="1" showErrorMessage="1" sqref="B166" xr:uid="{02691577-E4DE-4817-AE8B-3B185B43045E}">
      <formula1>$C$166:$F$166</formula1>
    </dataValidation>
    <dataValidation type="list" allowBlank="1" showInputMessage="1" showErrorMessage="1" sqref="B156" xr:uid="{58F8A0DE-A7CC-4AD1-AAFF-F23F56826825}">
      <formula1>$C$156:$G$156</formula1>
    </dataValidation>
    <dataValidation type="list" allowBlank="1" showInputMessage="1" showErrorMessage="1" sqref="B155" xr:uid="{706D92D7-3524-4099-A456-7DCAA036D126}">
      <formula1>$C$155:$G$155</formula1>
    </dataValidation>
    <dataValidation type="list" allowBlank="1" showInputMessage="1" showErrorMessage="1" sqref="B146" xr:uid="{520F5E68-072C-4A6A-A057-66D5C5C3230A}">
      <formula1>$C$146:$E$146</formula1>
    </dataValidation>
    <dataValidation type="list" allowBlank="1" showInputMessage="1" showErrorMessage="1" sqref="B145" xr:uid="{9634AD27-2D4A-4BC9-B3A1-D1C39AC997D0}">
      <formula1>$C$145:$E$145</formula1>
    </dataValidation>
    <dataValidation type="list" allowBlank="1" showInputMessage="1" showErrorMessage="1" sqref="B98" xr:uid="{70BE06D2-838F-4BF2-85E2-4EF3407DEAD4}">
      <formula1>$C$98:$G$98</formula1>
    </dataValidation>
    <dataValidation type="list" allowBlank="1" showInputMessage="1" showErrorMessage="1" sqref="B93:B95" xr:uid="{F2BEB4F4-2AC2-4BF6-8D82-B66182FEB55B}">
      <formula1>$C$93:$E$93</formula1>
    </dataValidation>
    <dataValidation type="list" allowBlank="1" showInputMessage="1" showErrorMessage="1" sqref="B92" xr:uid="{4DCDAC5A-7DCA-41FC-92F2-C439E8A7CF7C}">
      <formula1>$C$92:$F$92</formula1>
    </dataValidation>
    <dataValidation type="list" allowBlank="1" showInputMessage="1" showErrorMessage="1" sqref="B95" xr:uid="{848EC5E2-5874-45A7-B155-4A63323BCACD}">
      <formula1>$C$95:$E$95</formula1>
    </dataValidation>
    <dataValidation type="list" allowBlank="1" showInputMessage="1" showErrorMessage="1" sqref="B94" xr:uid="{A70C0623-0763-4D7D-BD10-FA91A3530A1A}">
      <formula1>$C$94:$E$94</formula1>
    </dataValidation>
    <dataValidation type="list" allowBlank="1" showInputMessage="1" showErrorMessage="1" sqref="B65" xr:uid="{01A23C07-1749-40D7-84CA-D9E37BEC5BA2}">
      <formula1>$C$65:$E$65</formula1>
    </dataValidation>
    <dataValidation type="list" allowBlank="1" showInputMessage="1" showErrorMessage="1" sqref="B89" xr:uid="{2CC709D2-EB2B-40AB-AD0B-08AB0859A7BD}">
      <formula1>$C$89:$F$89</formula1>
    </dataValidation>
    <dataValidation type="list" allowBlank="1" showInputMessage="1" showErrorMessage="1" sqref="B69" xr:uid="{E26D4FAD-EADF-4349-9AD5-A2BBA4A968F3}">
      <formula1>$C$69:$E$69</formula1>
    </dataValidation>
    <dataValidation type="list" allowBlank="1" showInputMessage="1" showErrorMessage="1" sqref="B68" xr:uid="{B05EFA63-1547-4580-A9CD-292C46196C9A}">
      <formula1>$C$68:$E$68</formula1>
    </dataValidation>
    <dataValidation type="list" allowBlank="1" showInputMessage="1" showErrorMessage="1" sqref="B67" xr:uid="{D96A2D3F-FE78-445F-9206-4B7E1C435CFF}">
      <formula1>$C$67:$E$67</formula1>
    </dataValidation>
    <dataValidation type="list" allowBlank="1" showInputMessage="1" showErrorMessage="1" sqref="B64:B65" xr:uid="{E6C7CB46-83F7-4FE3-8DC5-17934337965E}">
      <formula1>$C$64:$E$64</formula1>
    </dataValidation>
    <dataValidation type="list" allowBlank="1" showInputMessage="1" showErrorMessage="1" sqref="B197 B31" xr:uid="{C745E4CE-5620-4595-9337-5C0BE0155F9D}">
      <formula1>$C$31:$H$31</formula1>
    </dataValidation>
    <dataValidation type="list" allowBlank="1" showInputMessage="1" showErrorMessage="1" sqref="B29 B195" xr:uid="{148924E4-7677-4E2C-B182-9A70769C54F7}">
      <formula1>$C$29:$F$29</formula1>
    </dataValidation>
    <dataValidation type="list" allowBlank="1" showInputMessage="1" showErrorMessage="1" sqref="B27 B193" xr:uid="{A21323FD-31B2-409F-B348-6D71CD8A73A3}">
      <formula1>$C$27:$E$27</formula1>
    </dataValidation>
    <dataValidation type="list" allowBlank="1" showInputMessage="1" showErrorMessage="1" sqref="B191 B25" xr:uid="{E97FF800-427F-4D5B-9D91-FA0F3F064DD7}">
      <formula1>$C$25:$G$25</formula1>
    </dataValidation>
    <dataValidation type="list" allowBlank="1" showInputMessage="1" showErrorMessage="1" sqref="B24 B190" xr:uid="{CB8F19C9-0E7F-4BF8-A0B9-FB8534B76550}">
      <formula1>$C$24:$G$24</formula1>
    </dataValidation>
    <dataValidation type="list" allowBlank="1" showInputMessage="1" showErrorMessage="1" sqref="B22 B188" xr:uid="{A16F53F7-E81A-4131-9952-081572B78F81}">
      <formula1>$C$22:$E$22</formula1>
    </dataValidation>
    <dataValidation type="list" allowBlank="1" showInputMessage="1" showErrorMessage="1" sqref="B20" xr:uid="{1BB0327D-78B1-4B7F-8BF1-691A842182E4}">
      <formula1>$C$20:$E$20</formula1>
    </dataValidation>
    <dataValidation type="list" allowBlank="1" showInputMessage="1" showErrorMessage="1" sqref="B249" xr:uid="{EA6568FD-CB50-4805-8C54-D004792C8964}">
      <formula1>$C$249:$H$249</formula1>
    </dataValidation>
    <dataValidation type="list" allowBlank="1" showInputMessage="1" showErrorMessage="1" sqref="B255" xr:uid="{F1F10BB1-F041-47B5-B435-36A74CF49A9E}">
      <formula1>$C$255:$H$255</formula1>
    </dataValidation>
    <dataValidation type="list" allowBlank="1" showInputMessage="1" showErrorMessage="1" sqref="B262" xr:uid="{A6735062-D080-41C9-A139-74A5B6B9F93C}">
      <formula1>$C$262:$H$262</formula1>
    </dataValidation>
    <dataValidation type="list" allowBlank="1" showInputMessage="1" showErrorMessage="1" sqref="B265" xr:uid="{C947C2EF-22BE-48D7-838D-6E46DC4BB554}">
      <formula1>$C$265:$H$265</formula1>
    </dataValidation>
    <dataValidation type="list" allowBlank="1" showInputMessage="1" showErrorMessage="1" sqref="B266" xr:uid="{5CA25B2F-5BAF-4D80-9A93-0C68E9B3A858}">
      <formula1>$C$266:$H$266</formula1>
    </dataValidation>
    <dataValidation type="list" allowBlank="1" showInputMessage="1" showErrorMessage="1" sqref="B267" xr:uid="{E0BA569A-CAD3-4932-A7B2-0C217F6D8C13}">
      <formula1>$C$267:$H$267</formula1>
    </dataValidation>
    <dataValidation type="list" allowBlank="1" showInputMessage="1" showErrorMessage="1" sqref="B268" xr:uid="{BE60D04E-4C10-46CE-84D9-3C6E7B9F6694}">
      <formula1>$C$268:$H$268</formula1>
    </dataValidation>
    <dataValidation type="list" allowBlank="1" showInputMessage="1" showErrorMessage="1" sqref="B310" xr:uid="{CCC9C688-7D94-4E79-AEE0-4CF877299AA9}">
      <formula1>$C$310:$D$310</formula1>
    </dataValidation>
    <dataValidation type="list" allowBlank="1" showInputMessage="1" showErrorMessage="1" sqref="B250" xr:uid="{8EA497E8-F288-40CD-9858-CA3EC7CAF91B}">
      <formula1>$C$250:$E$250</formula1>
    </dataValidation>
    <dataValidation type="list" allowBlank="1" showInputMessage="1" showErrorMessage="1" sqref="B251" xr:uid="{008A0E72-72AC-47CA-B70F-8AAA92306E7C}">
      <formula1>$C$251:$E$251</formula1>
    </dataValidation>
    <dataValidation type="list" allowBlank="1" showInputMessage="1" showErrorMessage="1" sqref="B252" xr:uid="{F36ADFEB-22F1-44FE-8FD6-3E7B9BC48C2D}">
      <formula1>$C$252:$E$252</formula1>
    </dataValidation>
    <dataValidation type="list" allowBlank="1" showInputMessage="1" showErrorMessage="1" sqref="B253" xr:uid="{E3BB498A-E31C-462A-B864-297ACC57D043}">
      <formula1>$C$253:$E$253</formula1>
    </dataValidation>
    <dataValidation type="list" allowBlank="1" showInputMessage="1" showErrorMessage="1" sqref="B245" xr:uid="{4CC48BB5-C6DC-4F73-BA49-8CA61ECD68AF}">
      <formula1>$C$245:$E$245</formula1>
    </dataValidation>
    <dataValidation type="list" allowBlank="1" showInputMessage="1" showErrorMessage="1" sqref="B246" xr:uid="{AC7DF5D2-7C85-482B-9A47-3C992CED6836}">
      <formula1>$C$246:$E$246</formula1>
    </dataValidation>
    <dataValidation type="list" allowBlank="1" showInputMessage="1" showErrorMessage="1" sqref="B247" xr:uid="{C07EE477-C064-470A-84B6-F9B1EF195072}">
      <formula1>$C$247:$E$247</formula1>
    </dataValidation>
    <dataValidation type="list" allowBlank="1" showInputMessage="1" showErrorMessage="1" sqref="B256 B259:B260" xr:uid="{0864D5D9-AB59-4860-A116-62C21B6E2833}">
      <formula1>$C$256:$E$256</formula1>
    </dataValidation>
    <dataValidation type="list" allowBlank="1" showInputMessage="1" showErrorMessage="1" sqref="B258" xr:uid="{6841D6D9-5724-4615-A5CB-1498D6A19A55}">
      <formula1>$C$258:$H$258</formula1>
    </dataValidation>
    <dataValidation type="list" allowBlank="1" showInputMessage="1" showErrorMessage="1" sqref="B263" xr:uid="{C3117F5F-8102-4506-94CD-048B2A0D2616}">
      <formula1>$C$263:$E$263</formula1>
    </dataValidation>
    <dataValidation type="list" allowBlank="1" showInputMessage="1" showErrorMessage="1" sqref="B240:B242" xr:uid="{EB872E09-0242-4937-A587-FEDA40A1517C}">
      <formula1>#REF!</formula1>
    </dataValidation>
  </dataValidations>
  <pageMargins left="0.7" right="0.7" top="0.75" bottom="0.75" header="0.3" footer="0.3"/>
  <pageSetup scale="31" orientation="portrait" r:id="rId1"/>
  <colBreaks count="1" manualBreakCount="1">
    <brk id="10" min="1" max="2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11D8-727B-454F-99A3-3215D5F42E7B}">
  <sheetPr filterMode="1"/>
  <dimension ref="A1:T316"/>
  <sheetViews>
    <sheetView showGridLines="0" zoomScaleNormal="100" workbookViewId="0">
      <pane ySplit="11" topLeftCell="A12" activePane="bottomLeft" state="frozen"/>
      <selection pane="bottomLeft" activeCell="E6" sqref="E6"/>
    </sheetView>
  </sheetViews>
  <sheetFormatPr defaultRowHeight="15" x14ac:dyDescent="0.25"/>
  <cols>
    <col min="1" max="1" width="31.140625" customWidth="1"/>
    <col min="2" max="2" width="33.140625" customWidth="1"/>
    <col min="3" max="8" width="14.7109375" customWidth="1"/>
    <col min="9" max="10" width="64" customWidth="1"/>
    <col min="11" max="11" width="28.5703125" hidden="1" customWidth="1"/>
    <col min="12" max="12" width="9.140625" hidden="1" customWidth="1"/>
    <col min="13" max="13" width="11.85546875" hidden="1" customWidth="1"/>
    <col min="14" max="14" width="9.140625" hidden="1" customWidth="1"/>
    <col min="15" max="15" width="11.85546875" hidden="1" customWidth="1"/>
    <col min="16" max="16" width="9.140625" hidden="1" customWidth="1"/>
    <col min="17" max="17" width="11.85546875" hidden="1" customWidth="1"/>
    <col min="18" max="18" width="9.140625" hidden="1" customWidth="1"/>
    <col min="19" max="19" width="11.85546875" hidden="1" customWidth="1"/>
    <col min="20" max="20" width="9.140625" hidden="1" customWidth="1"/>
  </cols>
  <sheetData>
    <row r="1" spans="1:20" ht="15.75" thickBot="1" x14ac:dyDescent="0.3">
      <c r="A1" s="203" t="s">
        <v>509</v>
      </c>
      <c r="B1" s="204">
        <v>45400</v>
      </c>
    </row>
    <row r="2" spans="1:20" ht="15.75" thickBot="1" x14ac:dyDescent="0.3">
      <c r="A2" s="209" t="s">
        <v>271</v>
      </c>
      <c r="B2" s="210"/>
    </row>
    <row r="3" spans="1:20" x14ac:dyDescent="0.25">
      <c r="A3" s="211" t="s">
        <v>272</v>
      </c>
      <c r="B3" s="212"/>
    </row>
    <row r="4" spans="1:20" x14ac:dyDescent="0.25">
      <c r="A4" s="213" t="s">
        <v>334</v>
      </c>
      <c r="B4" s="214"/>
    </row>
    <row r="5" spans="1:20" x14ac:dyDescent="0.25">
      <c r="A5" s="213" t="s">
        <v>353</v>
      </c>
      <c r="B5" s="214"/>
    </row>
    <row r="6" spans="1:20" ht="30.75" customHeight="1" x14ac:dyDescent="0.25">
      <c r="A6" s="215" t="s">
        <v>354</v>
      </c>
      <c r="B6" s="216"/>
    </row>
    <row r="7" spans="1:20" x14ac:dyDescent="0.25">
      <c r="A7" s="217" t="s">
        <v>355</v>
      </c>
      <c r="B7" s="218"/>
    </row>
    <row r="8" spans="1:20" ht="15.75" thickBot="1" x14ac:dyDescent="0.3">
      <c r="A8" s="205" t="s">
        <v>457</v>
      </c>
      <c r="B8" s="206"/>
      <c r="L8" s="207" t="s">
        <v>130</v>
      </c>
      <c r="M8" s="207"/>
      <c r="N8" s="207" t="s">
        <v>129</v>
      </c>
      <c r="O8" s="207"/>
      <c r="P8" s="207" t="s">
        <v>128</v>
      </c>
      <c r="Q8" s="207"/>
      <c r="R8" s="207" t="s">
        <v>133</v>
      </c>
      <c r="S8" s="207"/>
    </row>
    <row r="9" spans="1:20" x14ac:dyDescent="0.25">
      <c r="L9" s="3"/>
      <c r="M9" s="3"/>
      <c r="N9" s="3"/>
      <c r="O9" s="3"/>
      <c r="P9" s="3"/>
      <c r="Q9" s="3"/>
      <c r="R9" s="3"/>
      <c r="S9" s="3"/>
    </row>
    <row r="10" spans="1:20" ht="15.75" thickBot="1" x14ac:dyDescent="0.3">
      <c r="B10" s="208" t="s">
        <v>368</v>
      </c>
      <c r="C10" s="208"/>
      <c r="D10" s="208"/>
      <c r="E10" s="208"/>
      <c r="F10" s="208"/>
      <c r="G10" s="208"/>
      <c r="H10" s="17"/>
      <c r="I10" s="17" t="s">
        <v>275</v>
      </c>
      <c r="J10" s="17" t="s">
        <v>370</v>
      </c>
      <c r="L10" s="3"/>
      <c r="M10" s="3"/>
      <c r="N10" s="3"/>
      <c r="O10" s="3"/>
      <c r="P10" s="3"/>
      <c r="Q10" s="3"/>
      <c r="R10" s="3"/>
      <c r="S10" s="3"/>
    </row>
    <row r="11" spans="1:20" ht="15.75" hidden="1" thickBot="1" x14ac:dyDescent="0.3">
      <c r="A11" s="46" t="s">
        <v>0</v>
      </c>
      <c r="B11" s="55" t="s">
        <v>176</v>
      </c>
      <c r="C11" s="55" t="s">
        <v>170</v>
      </c>
      <c r="D11" s="55" t="s">
        <v>171</v>
      </c>
      <c r="E11" s="55" t="s">
        <v>172</v>
      </c>
      <c r="F11" s="55" t="s">
        <v>173</v>
      </c>
      <c r="G11" s="55" t="s">
        <v>174</v>
      </c>
      <c r="H11" s="55" t="s">
        <v>465</v>
      </c>
      <c r="I11" s="56" t="s">
        <v>175</v>
      </c>
      <c r="J11" s="57" t="s">
        <v>370</v>
      </c>
      <c r="K11" s="3" t="s">
        <v>1</v>
      </c>
      <c r="L11" s="4" t="s">
        <v>132</v>
      </c>
      <c r="M11" s="4" t="s">
        <v>131</v>
      </c>
      <c r="N11" s="4" t="s">
        <v>132</v>
      </c>
      <c r="O11" s="4" t="s">
        <v>131</v>
      </c>
      <c r="P11" s="4" t="s">
        <v>132</v>
      </c>
      <c r="Q11" s="4" t="s">
        <v>131</v>
      </c>
      <c r="R11" s="4" t="s">
        <v>132</v>
      </c>
      <c r="S11" s="4" t="s">
        <v>131</v>
      </c>
    </row>
    <row r="12" spans="1:20" x14ac:dyDescent="0.25">
      <c r="A12" s="225" t="s">
        <v>270</v>
      </c>
      <c r="B12" s="226"/>
      <c r="C12" s="226"/>
      <c r="D12" s="226"/>
      <c r="E12" s="226"/>
      <c r="F12" s="226"/>
      <c r="G12" s="226"/>
      <c r="H12" s="226"/>
      <c r="I12" s="226"/>
      <c r="J12" s="227"/>
      <c r="K12" s="2" t="s">
        <v>136</v>
      </c>
      <c r="L12" t="s">
        <v>134</v>
      </c>
      <c r="M12" t="s">
        <v>138</v>
      </c>
      <c r="N12" t="s">
        <v>134</v>
      </c>
      <c r="O12" t="s">
        <v>138</v>
      </c>
      <c r="P12" t="s">
        <v>134</v>
      </c>
      <c r="Q12" t="s">
        <v>138</v>
      </c>
      <c r="R12" t="s">
        <v>134</v>
      </c>
      <c r="S12" t="s">
        <v>159</v>
      </c>
      <c r="T12" t="b">
        <f>L12=R12</f>
        <v>1</v>
      </c>
    </row>
    <row r="13" spans="1:20" x14ac:dyDescent="0.25">
      <c r="A13" s="80" t="s">
        <v>2</v>
      </c>
      <c r="B13" s="106"/>
      <c r="C13" s="87"/>
      <c r="D13" s="87"/>
      <c r="E13" s="87"/>
      <c r="F13" s="87"/>
      <c r="G13" s="87"/>
      <c r="H13" s="146"/>
      <c r="I13" s="105"/>
      <c r="J13" s="60"/>
      <c r="K13" t="s">
        <v>134</v>
      </c>
      <c r="L13" t="s">
        <v>134</v>
      </c>
      <c r="M13" t="s">
        <v>138</v>
      </c>
      <c r="N13" t="s">
        <v>134</v>
      </c>
      <c r="O13" t="s">
        <v>138</v>
      </c>
      <c r="P13" t="s">
        <v>134</v>
      </c>
      <c r="Q13" t="s">
        <v>138</v>
      </c>
      <c r="R13" t="s">
        <v>134</v>
      </c>
      <c r="S13" t="s">
        <v>159</v>
      </c>
      <c r="T13" t="b">
        <f t="shared" ref="T13:T77" si="0">L13=R13</f>
        <v>1</v>
      </c>
    </row>
    <row r="14" spans="1:20" x14ac:dyDescent="0.25">
      <c r="A14" s="80" t="s">
        <v>3</v>
      </c>
      <c r="B14" s="106"/>
      <c r="C14" s="87"/>
      <c r="D14" s="87"/>
      <c r="E14" s="87"/>
      <c r="F14" s="87"/>
      <c r="G14" s="87"/>
      <c r="H14" s="146"/>
      <c r="I14" s="105"/>
      <c r="J14" s="60"/>
      <c r="K14" t="s">
        <v>134</v>
      </c>
      <c r="L14" t="s">
        <v>134</v>
      </c>
      <c r="M14" t="s">
        <v>138</v>
      </c>
      <c r="N14" t="s">
        <v>134</v>
      </c>
      <c r="O14" t="s">
        <v>138</v>
      </c>
      <c r="P14" t="s">
        <v>134</v>
      </c>
      <c r="Q14" t="s">
        <v>138</v>
      </c>
      <c r="R14" t="s">
        <v>134</v>
      </c>
      <c r="S14" t="s">
        <v>159</v>
      </c>
      <c r="T14" t="b">
        <f t="shared" si="0"/>
        <v>1</v>
      </c>
    </row>
    <row r="15" spans="1:20" x14ac:dyDescent="0.25">
      <c r="A15" s="80" t="s">
        <v>4</v>
      </c>
      <c r="B15" s="106"/>
      <c r="C15" s="87"/>
      <c r="D15" s="87"/>
      <c r="E15" s="87"/>
      <c r="F15" s="87"/>
      <c r="G15" s="87"/>
      <c r="H15" s="146"/>
      <c r="I15" s="105"/>
      <c r="J15" s="60"/>
      <c r="K15" t="s">
        <v>134</v>
      </c>
      <c r="L15" t="s">
        <v>134</v>
      </c>
      <c r="M15" t="s">
        <v>138</v>
      </c>
      <c r="N15" t="s">
        <v>134</v>
      </c>
      <c r="O15" t="s">
        <v>138</v>
      </c>
      <c r="P15" t="s">
        <v>134</v>
      </c>
      <c r="Q15" t="s">
        <v>138</v>
      </c>
      <c r="R15" t="s">
        <v>134</v>
      </c>
      <c r="S15" t="s">
        <v>159</v>
      </c>
      <c r="T15" t="b">
        <f t="shared" si="0"/>
        <v>1</v>
      </c>
    </row>
    <row r="16" spans="1:20" x14ac:dyDescent="0.25">
      <c r="A16" s="80" t="s">
        <v>5</v>
      </c>
      <c r="B16" s="106"/>
      <c r="C16" s="87"/>
      <c r="D16" s="87"/>
      <c r="E16" s="87"/>
      <c r="F16" s="87"/>
      <c r="G16" s="87"/>
      <c r="H16" s="146"/>
      <c r="I16" s="105"/>
      <c r="J16" s="60"/>
      <c r="K16" t="s">
        <v>134</v>
      </c>
      <c r="L16" t="s">
        <v>134</v>
      </c>
      <c r="M16" t="s">
        <v>138</v>
      </c>
      <c r="N16" t="s">
        <v>134</v>
      </c>
      <c r="O16" t="s">
        <v>138</v>
      </c>
      <c r="P16" t="s">
        <v>134</v>
      </c>
      <c r="Q16" t="s">
        <v>138</v>
      </c>
      <c r="R16" t="s">
        <v>134</v>
      </c>
      <c r="S16" t="s">
        <v>159</v>
      </c>
      <c r="T16" t="b">
        <f t="shared" si="0"/>
        <v>1</v>
      </c>
    </row>
    <row r="17" spans="1:20" x14ac:dyDescent="0.25">
      <c r="A17" s="80" t="s">
        <v>6</v>
      </c>
      <c r="B17" s="106"/>
      <c r="C17" s="87"/>
      <c r="D17" s="87"/>
      <c r="E17" s="87"/>
      <c r="F17" s="87"/>
      <c r="G17" s="87"/>
      <c r="H17" s="146"/>
      <c r="I17" s="105"/>
      <c r="J17" s="60"/>
      <c r="K17" t="s">
        <v>134</v>
      </c>
      <c r="L17" t="s">
        <v>134</v>
      </c>
      <c r="M17" t="s">
        <v>138</v>
      </c>
      <c r="N17" t="s">
        <v>134</v>
      </c>
      <c r="O17" t="s">
        <v>138</v>
      </c>
      <c r="P17" t="s">
        <v>134</v>
      </c>
      <c r="Q17" t="s">
        <v>138</v>
      </c>
      <c r="R17" t="s">
        <v>134</v>
      </c>
      <c r="S17" t="s">
        <v>159</v>
      </c>
      <c r="T17" t="b">
        <f t="shared" si="0"/>
        <v>1</v>
      </c>
    </row>
    <row r="18" spans="1:20" x14ac:dyDescent="0.25">
      <c r="A18" s="80" t="s">
        <v>7</v>
      </c>
      <c r="B18" s="106"/>
      <c r="C18" s="87"/>
      <c r="D18" s="87"/>
      <c r="E18" s="87"/>
      <c r="F18" s="87"/>
      <c r="G18" s="87"/>
      <c r="H18" s="146"/>
      <c r="I18" s="105"/>
      <c r="J18" s="60"/>
      <c r="K18" t="s">
        <v>134</v>
      </c>
      <c r="L18" t="s">
        <v>134</v>
      </c>
      <c r="M18" t="s">
        <v>138</v>
      </c>
      <c r="N18" t="s">
        <v>134</v>
      </c>
      <c r="O18" t="s">
        <v>138</v>
      </c>
      <c r="P18" t="s">
        <v>134</v>
      </c>
      <c r="Q18" t="s">
        <v>138</v>
      </c>
      <c r="R18" t="s">
        <v>134</v>
      </c>
      <c r="S18" t="s">
        <v>159</v>
      </c>
      <c r="T18" t="b">
        <f t="shared" si="0"/>
        <v>1</v>
      </c>
    </row>
    <row r="19" spans="1:20" x14ac:dyDescent="0.25">
      <c r="A19" s="80" t="s">
        <v>8</v>
      </c>
      <c r="B19" s="106"/>
      <c r="C19" s="87"/>
      <c r="D19" s="87"/>
      <c r="E19" s="87"/>
      <c r="F19" s="87"/>
      <c r="G19" s="87"/>
      <c r="H19" s="146"/>
      <c r="I19" s="105"/>
      <c r="J19" s="60"/>
      <c r="K19" t="s">
        <v>134</v>
      </c>
      <c r="L19" t="s">
        <v>134</v>
      </c>
      <c r="M19" t="s">
        <v>138</v>
      </c>
      <c r="N19" t="s">
        <v>134</v>
      </c>
      <c r="O19" t="s">
        <v>138</v>
      </c>
      <c r="P19" t="s">
        <v>134</v>
      </c>
      <c r="Q19" t="s">
        <v>138</v>
      </c>
      <c r="R19" t="s">
        <v>134</v>
      </c>
      <c r="S19" t="s">
        <v>159</v>
      </c>
      <c r="T19" t="b">
        <f t="shared" si="0"/>
        <v>1</v>
      </c>
    </row>
    <row r="20" spans="1:20" ht="30.75" thickBot="1" x14ac:dyDescent="0.3">
      <c r="A20" s="81" t="s">
        <v>9</v>
      </c>
      <c r="B20" s="107"/>
      <c r="C20" s="90" t="s">
        <v>178</v>
      </c>
      <c r="D20" s="90" t="s">
        <v>179</v>
      </c>
      <c r="E20" s="91"/>
      <c r="F20" s="91"/>
      <c r="G20" s="91"/>
      <c r="H20" s="147"/>
      <c r="I20" s="108"/>
      <c r="J20" s="59" t="s">
        <v>371</v>
      </c>
      <c r="K20" t="s">
        <v>134</v>
      </c>
      <c r="L20" t="s">
        <v>134</v>
      </c>
      <c r="M20" t="s">
        <v>139</v>
      </c>
      <c r="N20" t="s">
        <v>134</v>
      </c>
      <c r="O20" t="s">
        <v>139</v>
      </c>
      <c r="P20" t="s">
        <v>134</v>
      </c>
      <c r="Q20" t="s">
        <v>139</v>
      </c>
      <c r="R20" t="s">
        <v>134</v>
      </c>
      <c r="S20" t="s">
        <v>160</v>
      </c>
      <c r="T20" t="b">
        <f t="shared" si="0"/>
        <v>1</v>
      </c>
    </row>
    <row r="21" spans="1:20" ht="15.75" hidden="1" thickBot="1" x14ac:dyDescent="0.3">
      <c r="A21" s="225" t="s">
        <v>458</v>
      </c>
      <c r="B21" s="226"/>
      <c r="C21" s="226"/>
      <c r="D21" s="226"/>
      <c r="E21" s="226"/>
      <c r="F21" s="226"/>
      <c r="G21" s="226"/>
      <c r="H21" s="226"/>
      <c r="I21" s="226"/>
      <c r="J21" s="227"/>
      <c r="K21" s="2" t="s">
        <v>136</v>
      </c>
      <c r="L21" t="s">
        <v>134</v>
      </c>
      <c r="N21" t="s">
        <v>134</v>
      </c>
      <c r="P21" t="s">
        <v>136</v>
      </c>
      <c r="R21" t="s">
        <v>134</v>
      </c>
      <c r="T21" t="b">
        <f t="shared" si="0"/>
        <v>1</v>
      </c>
    </row>
    <row r="22" spans="1:20" ht="45.75" hidden="1" thickBot="1" x14ac:dyDescent="0.3">
      <c r="A22" s="82" t="s">
        <v>10</v>
      </c>
      <c r="B22" s="109"/>
      <c r="C22" s="88" t="s">
        <v>178</v>
      </c>
      <c r="D22" s="88" t="s">
        <v>179</v>
      </c>
      <c r="E22" s="89"/>
      <c r="F22" s="89"/>
      <c r="G22" s="89"/>
      <c r="H22" s="148"/>
      <c r="I22" s="111"/>
      <c r="J22" s="61" t="s">
        <v>410</v>
      </c>
      <c r="K22" s="2" t="s">
        <v>134</v>
      </c>
      <c r="L22" s="2" t="s">
        <v>136</v>
      </c>
      <c r="M22" s="2"/>
      <c r="N22" s="2" t="s">
        <v>136</v>
      </c>
      <c r="O22" s="2" t="s">
        <v>140</v>
      </c>
      <c r="P22" s="2" t="s">
        <v>136</v>
      </c>
      <c r="Q22" s="2" t="s">
        <v>140</v>
      </c>
      <c r="R22" s="2" t="s">
        <v>136</v>
      </c>
      <c r="T22" t="b">
        <f t="shared" si="0"/>
        <v>1</v>
      </c>
    </row>
    <row r="23" spans="1:20" ht="30.75" hidden="1" thickBot="1" x14ac:dyDescent="0.3">
      <c r="A23" s="82" t="s">
        <v>11</v>
      </c>
      <c r="B23" s="109"/>
      <c r="C23" s="89"/>
      <c r="D23" s="89"/>
      <c r="E23" s="89"/>
      <c r="F23" s="89"/>
      <c r="G23" s="89"/>
      <c r="H23" s="148"/>
      <c r="I23" s="111"/>
      <c r="J23" s="61" t="s">
        <v>411</v>
      </c>
      <c r="K23" s="2" t="s">
        <v>134</v>
      </c>
      <c r="L23" s="2" t="s">
        <v>136</v>
      </c>
      <c r="M23" s="2"/>
      <c r="N23" s="2" t="s">
        <v>136</v>
      </c>
      <c r="O23" s="2" t="s">
        <v>140</v>
      </c>
      <c r="P23" s="2" t="s">
        <v>136</v>
      </c>
      <c r="Q23" s="2" t="s">
        <v>140</v>
      </c>
      <c r="R23" s="2" t="s">
        <v>136</v>
      </c>
      <c r="T23" t="b">
        <f t="shared" si="0"/>
        <v>1</v>
      </c>
    </row>
    <row r="24" spans="1:20" ht="15.75" hidden="1" thickBot="1" x14ac:dyDescent="0.3">
      <c r="A24" s="82" t="s">
        <v>12</v>
      </c>
      <c r="B24" s="109"/>
      <c r="C24" s="88" t="s">
        <v>180</v>
      </c>
      <c r="D24" s="88" t="s">
        <v>181</v>
      </c>
      <c r="E24" s="88" t="s">
        <v>184</v>
      </c>
      <c r="F24" s="88" t="s">
        <v>74</v>
      </c>
      <c r="G24" s="89"/>
      <c r="H24" s="148"/>
      <c r="I24" s="111"/>
      <c r="J24" s="60"/>
      <c r="K24" t="s">
        <v>134</v>
      </c>
      <c r="L24" s="2" t="s">
        <v>136</v>
      </c>
      <c r="M24" s="2"/>
      <c r="N24" s="2" t="s">
        <v>136</v>
      </c>
      <c r="O24" s="2" t="s">
        <v>140</v>
      </c>
      <c r="P24" s="2" t="s">
        <v>136</v>
      </c>
      <c r="Q24" s="2" t="s">
        <v>140</v>
      </c>
      <c r="R24" s="2" t="s">
        <v>136</v>
      </c>
      <c r="T24" t="b">
        <f t="shared" si="0"/>
        <v>1</v>
      </c>
    </row>
    <row r="25" spans="1:20" ht="15.75" hidden="1" thickBot="1" x14ac:dyDescent="0.3">
      <c r="A25" s="82" t="s">
        <v>13</v>
      </c>
      <c r="B25" s="109"/>
      <c r="C25" s="88" t="s">
        <v>180</v>
      </c>
      <c r="D25" s="88" t="s">
        <v>181</v>
      </c>
      <c r="E25" s="88" t="s">
        <v>184</v>
      </c>
      <c r="F25" s="88" t="s">
        <v>74</v>
      </c>
      <c r="G25" s="89"/>
      <c r="H25" s="148"/>
      <c r="I25" s="111"/>
      <c r="J25" s="60"/>
      <c r="K25" t="s">
        <v>134</v>
      </c>
      <c r="L25" s="2" t="s">
        <v>136</v>
      </c>
      <c r="M25" s="2"/>
      <c r="N25" s="2" t="s">
        <v>136</v>
      </c>
      <c r="O25" s="2" t="s">
        <v>140</v>
      </c>
      <c r="P25" s="2" t="s">
        <v>136</v>
      </c>
      <c r="Q25" s="2" t="s">
        <v>140</v>
      </c>
      <c r="R25" s="2" t="s">
        <v>136</v>
      </c>
      <c r="T25" t="b">
        <f t="shared" si="0"/>
        <v>1</v>
      </c>
    </row>
    <row r="26" spans="1:20" ht="30.75" hidden="1" thickBot="1" x14ac:dyDescent="0.3">
      <c r="A26" s="82" t="s">
        <v>14</v>
      </c>
      <c r="B26" s="109"/>
      <c r="C26" s="89"/>
      <c r="D26" s="89"/>
      <c r="E26" s="89"/>
      <c r="F26" s="89"/>
      <c r="G26" s="89"/>
      <c r="H26" s="148"/>
      <c r="I26" s="111"/>
      <c r="J26" s="61" t="s">
        <v>412</v>
      </c>
      <c r="K26" s="2" t="s">
        <v>134</v>
      </c>
      <c r="L26" s="2" t="s">
        <v>136</v>
      </c>
      <c r="M26" s="2"/>
      <c r="N26" s="2" t="s">
        <v>136</v>
      </c>
      <c r="O26" s="2" t="s">
        <v>140</v>
      </c>
      <c r="P26" s="2" t="s">
        <v>136</v>
      </c>
      <c r="Q26" s="2" t="s">
        <v>140</v>
      </c>
      <c r="R26" s="2" t="s">
        <v>136</v>
      </c>
      <c r="T26" t="b">
        <f t="shared" si="0"/>
        <v>1</v>
      </c>
    </row>
    <row r="27" spans="1:20" ht="30.75" hidden="1" thickBot="1" x14ac:dyDescent="0.3">
      <c r="A27" s="82" t="s">
        <v>15</v>
      </c>
      <c r="B27" s="109"/>
      <c r="C27" s="88" t="s">
        <v>178</v>
      </c>
      <c r="D27" s="88" t="s">
        <v>179</v>
      </c>
      <c r="E27" s="89"/>
      <c r="F27" s="89"/>
      <c r="G27" s="89"/>
      <c r="H27" s="148"/>
      <c r="I27" s="111"/>
      <c r="J27" s="61" t="s">
        <v>413</v>
      </c>
      <c r="K27" s="2" t="s">
        <v>134</v>
      </c>
      <c r="L27" s="2" t="s">
        <v>136</v>
      </c>
      <c r="M27" s="2"/>
      <c r="N27" s="2" t="s">
        <v>136</v>
      </c>
      <c r="O27" s="2" t="s">
        <v>140</v>
      </c>
      <c r="P27" s="2" t="s">
        <v>136</v>
      </c>
      <c r="Q27" s="2" t="s">
        <v>140</v>
      </c>
      <c r="R27" s="2" t="s">
        <v>136</v>
      </c>
      <c r="T27" t="b">
        <f t="shared" si="0"/>
        <v>1</v>
      </c>
    </row>
    <row r="28" spans="1:20" ht="195.75" hidden="1" thickBot="1" x14ac:dyDescent="0.3">
      <c r="A28" s="80" t="s">
        <v>16</v>
      </c>
      <c r="B28" s="109"/>
      <c r="C28" s="88" t="s">
        <v>135</v>
      </c>
      <c r="D28" s="88" t="s">
        <v>185</v>
      </c>
      <c r="E28" s="97"/>
      <c r="F28" s="89"/>
      <c r="G28" s="89"/>
      <c r="H28" s="148"/>
      <c r="I28" s="111"/>
      <c r="J28" s="61" t="s">
        <v>460</v>
      </c>
      <c r="K28" t="s">
        <v>134</v>
      </c>
      <c r="L28" t="s">
        <v>134</v>
      </c>
      <c r="M28" s="2" t="s">
        <v>140</v>
      </c>
      <c r="N28" t="s">
        <v>134</v>
      </c>
      <c r="O28" s="2" t="s">
        <v>140</v>
      </c>
      <c r="P28" t="s">
        <v>136</v>
      </c>
      <c r="R28" t="s">
        <v>134</v>
      </c>
      <c r="S28" t="s">
        <v>161</v>
      </c>
      <c r="T28" t="b">
        <f t="shared" si="0"/>
        <v>1</v>
      </c>
    </row>
    <row r="29" spans="1:20" ht="45.75" hidden="1" thickBot="1" x14ac:dyDescent="0.3">
      <c r="A29" s="80" t="s">
        <v>17</v>
      </c>
      <c r="B29" s="109"/>
      <c r="C29" s="88" t="s">
        <v>188</v>
      </c>
      <c r="D29" s="88" t="s">
        <v>182</v>
      </c>
      <c r="E29" s="88" t="s">
        <v>186</v>
      </c>
      <c r="F29" s="89"/>
      <c r="G29" s="89"/>
      <c r="H29" s="148"/>
      <c r="I29" s="111"/>
      <c r="J29" s="61" t="s">
        <v>459</v>
      </c>
      <c r="K29" t="s">
        <v>134</v>
      </c>
      <c r="L29" t="s">
        <v>134</v>
      </c>
      <c r="M29" s="2" t="s">
        <v>140</v>
      </c>
      <c r="N29" t="s">
        <v>134</v>
      </c>
      <c r="O29" s="2" t="s">
        <v>140</v>
      </c>
      <c r="P29" t="s">
        <v>136</v>
      </c>
      <c r="Q29" s="2" t="s">
        <v>140</v>
      </c>
      <c r="R29" t="s">
        <v>134</v>
      </c>
      <c r="S29" s="2" t="s">
        <v>161</v>
      </c>
      <c r="T29" t="b">
        <f t="shared" si="0"/>
        <v>1</v>
      </c>
    </row>
    <row r="30" spans="1:20" ht="45.75" hidden="1" thickBot="1" x14ac:dyDescent="0.3">
      <c r="A30" s="80" t="s">
        <v>18</v>
      </c>
      <c r="B30" s="109"/>
      <c r="C30" s="89"/>
      <c r="D30" s="89"/>
      <c r="E30" s="89"/>
      <c r="F30" s="89"/>
      <c r="G30" s="89"/>
      <c r="H30" s="148"/>
      <c r="I30" s="111"/>
      <c r="J30" s="61" t="s">
        <v>372</v>
      </c>
      <c r="K30" t="s">
        <v>134</v>
      </c>
      <c r="L30" t="s">
        <v>134</v>
      </c>
      <c r="M30" s="2" t="s">
        <v>140</v>
      </c>
      <c r="N30" t="s">
        <v>134</v>
      </c>
      <c r="O30" s="2" t="s">
        <v>140</v>
      </c>
      <c r="P30" t="s">
        <v>136</v>
      </c>
      <c r="R30" t="s">
        <v>134</v>
      </c>
      <c r="S30" t="s">
        <v>161</v>
      </c>
      <c r="T30" t="b">
        <f t="shared" si="0"/>
        <v>1</v>
      </c>
    </row>
    <row r="31" spans="1:20" ht="15.75" hidden="1" thickBot="1" x14ac:dyDescent="0.3">
      <c r="A31" s="81" t="s">
        <v>19</v>
      </c>
      <c r="B31" s="110"/>
      <c r="C31" s="90" t="s">
        <v>466</v>
      </c>
      <c r="D31" s="90" t="s">
        <v>467</v>
      </c>
      <c r="E31" s="90" t="s">
        <v>468</v>
      </c>
      <c r="F31" s="90" t="s">
        <v>469</v>
      </c>
      <c r="G31" s="90" t="s">
        <v>470</v>
      </c>
      <c r="H31" s="147"/>
      <c r="I31" s="108"/>
      <c r="J31" s="62"/>
      <c r="K31" t="s">
        <v>134</v>
      </c>
      <c r="L31" t="s">
        <v>134</v>
      </c>
      <c r="M31" t="s">
        <v>141</v>
      </c>
      <c r="N31" t="s">
        <v>134</v>
      </c>
      <c r="O31" t="s">
        <v>141</v>
      </c>
      <c r="P31" t="s">
        <v>136</v>
      </c>
      <c r="Q31" t="s">
        <v>140</v>
      </c>
      <c r="R31" t="s">
        <v>134</v>
      </c>
      <c r="S31" t="s">
        <v>161</v>
      </c>
      <c r="T31" t="b">
        <f t="shared" si="0"/>
        <v>1</v>
      </c>
    </row>
    <row r="32" spans="1:20" x14ac:dyDescent="0.25">
      <c r="A32" s="225" t="s">
        <v>20</v>
      </c>
      <c r="B32" s="226"/>
      <c r="C32" s="226"/>
      <c r="D32" s="226"/>
      <c r="E32" s="226"/>
      <c r="F32" s="226"/>
      <c r="G32" s="226"/>
      <c r="H32" s="226"/>
      <c r="I32" s="226"/>
      <c r="J32" s="227"/>
      <c r="K32" s="2" t="s">
        <v>136</v>
      </c>
      <c r="L32" t="s">
        <v>134</v>
      </c>
      <c r="N32" t="s">
        <v>134</v>
      </c>
      <c r="P32" t="s">
        <v>134</v>
      </c>
      <c r="R32" t="s">
        <v>134</v>
      </c>
      <c r="T32" t="b">
        <f t="shared" si="0"/>
        <v>1</v>
      </c>
    </row>
    <row r="33" spans="1:20" hidden="1" x14ac:dyDescent="0.25">
      <c r="A33" s="15" t="s">
        <v>22</v>
      </c>
      <c r="B33" s="112"/>
      <c r="C33" s="96"/>
      <c r="D33" s="96"/>
      <c r="E33" s="96"/>
      <c r="F33" s="96"/>
      <c r="G33" s="96"/>
      <c r="H33" s="149"/>
      <c r="I33" s="113"/>
      <c r="J33" s="63" t="s">
        <v>373</v>
      </c>
      <c r="K33" t="s">
        <v>134</v>
      </c>
      <c r="L33" t="s">
        <v>134</v>
      </c>
      <c r="M33" t="s">
        <v>142</v>
      </c>
      <c r="N33" t="s">
        <v>134</v>
      </c>
      <c r="O33" t="s">
        <v>142</v>
      </c>
      <c r="P33" t="s">
        <v>136</v>
      </c>
      <c r="Q33" t="s">
        <v>142</v>
      </c>
      <c r="R33" t="s">
        <v>134</v>
      </c>
      <c r="S33" t="s">
        <v>162</v>
      </c>
      <c r="T33" t="b">
        <f t="shared" si="0"/>
        <v>1</v>
      </c>
    </row>
    <row r="34" spans="1:20" x14ac:dyDescent="0.25">
      <c r="A34" s="10" t="s">
        <v>22</v>
      </c>
      <c r="B34" s="106"/>
      <c r="C34" s="87"/>
      <c r="D34" s="87"/>
      <c r="E34" s="87"/>
      <c r="F34" s="87"/>
      <c r="G34" s="87"/>
      <c r="H34" s="146"/>
      <c r="I34" s="111"/>
      <c r="J34" s="58" t="s">
        <v>395</v>
      </c>
      <c r="K34" t="s">
        <v>134</v>
      </c>
      <c r="L34" t="s">
        <v>136</v>
      </c>
      <c r="M34" t="s">
        <v>142</v>
      </c>
      <c r="N34" t="s">
        <v>136</v>
      </c>
      <c r="O34" t="s">
        <v>142</v>
      </c>
      <c r="P34" t="s">
        <v>134</v>
      </c>
      <c r="Q34" t="s">
        <v>142</v>
      </c>
      <c r="R34" t="s">
        <v>136</v>
      </c>
      <c r="S34" t="s">
        <v>162</v>
      </c>
      <c r="T34" t="b">
        <f t="shared" si="0"/>
        <v>1</v>
      </c>
    </row>
    <row r="35" spans="1:20" x14ac:dyDescent="0.25">
      <c r="A35" s="220" t="s">
        <v>21</v>
      </c>
      <c r="B35" s="221"/>
      <c r="C35" s="221"/>
      <c r="D35" s="221"/>
      <c r="E35" s="221"/>
      <c r="F35" s="221"/>
      <c r="G35" s="221"/>
      <c r="H35" s="221"/>
      <c r="I35" s="221"/>
      <c r="J35" s="222"/>
      <c r="K35" s="2" t="s">
        <v>136</v>
      </c>
      <c r="L35" s="2" t="s">
        <v>136</v>
      </c>
      <c r="N35" s="2" t="s">
        <v>136</v>
      </c>
      <c r="P35" t="s">
        <v>134</v>
      </c>
      <c r="Q35" t="s">
        <v>141</v>
      </c>
      <c r="R35" t="s">
        <v>136</v>
      </c>
      <c r="T35" t="b">
        <f t="shared" si="0"/>
        <v>1</v>
      </c>
    </row>
    <row r="36" spans="1:20" x14ac:dyDescent="0.25">
      <c r="A36" s="12" t="s">
        <v>191</v>
      </c>
      <c r="B36" s="106"/>
      <c r="C36" s="86" t="s">
        <v>178</v>
      </c>
      <c r="D36" s="86" t="s">
        <v>179</v>
      </c>
      <c r="E36" s="87"/>
      <c r="F36" s="87"/>
      <c r="G36" s="87"/>
      <c r="H36" s="146"/>
      <c r="I36" s="223"/>
      <c r="J36" s="228" t="s">
        <v>394</v>
      </c>
      <c r="K36" s="219" t="s">
        <v>134</v>
      </c>
      <c r="L36" s="2" t="s">
        <v>136</v>
      </c>
      <c r="N36" s="2" t="s">
        <v>136</v>
      </c>
      <c r="P36" t="s">
        <v>134</v>
      </c>
      <c r="Q36" t="s">
        <v>141</v>
      </c>
      <c r="R36" t="s">
        <v>136</v>
      </c>
      <c r="T36" t="b">
        <f t="shared" si="0"/>
        <v>1</v>
      </c>
    </row>
    <row r="37" spans="1:20" x14ac:dyDescent="0.25">
      <c r="A37" s="12" t="s">
        <v>193</v>
      </c>
      <c r="B37" s="106"/>
      <c r="C37" s="86" t="s">
        <v>178</v>
      </c>
      <c r="D37" s="86" t="s">
        <v>179</v>
      </c>
      <c r="E37" s="87"/>
      <c r="F37" s="87"/>
      <c r="G37" s="87"/>
      <c r="H37" s="146"/>
      <c r="I37" s="223"/>
      <c r="J37" s="228"/>
      <c r="K37" s="219"/>
      <c r="L37" s="2" t="s">
        <v>136</v>
      </c>
      <c r="N37" s="2" t="s">
        <v>136</v>
      </c>
      <c r="P37" t="s">
        <v>134</v>
      </c>
      <c r="Q37" t="s">
        <v>141</v>
      </c>
      <c r="R37" t="s">
        <v>136</v>
      </c>
      <c r="T37" t="b">
        <f t="shared" si="0"/>
        <v>1</v>
      </c>
    </row>
    <row r="38" spans="1:20" x14ac:dyDescent="0.25">
      <c r="A38" s="12" t="s">
        <v>195</v>
      </c>
      <c r="B38" s="106"/>
      <c r="C38" s="86" t="s">
        <v>178</v>
      </c>
      <c r="D38" s="86" t="s">
        <v>179</v>
      </c>
      <c r="E38" s="87"/>
      <c r="F38" s="87"/>
      <c r="G38" s="87"/>
      <c r="H38" s="146"/>
      <c r="I38" s="223"/>
      <c r="J38" s="228"/>
      <c r="K38" s="219"/>
      <c r="L38" s="2" t="s">
        <v>136</v>
      </c>
      <c r="N38" s="2" t="s">
        <v>136</v>
      </c>
      <c r="P38" t="s">
        <v>134</v>
      </c>
      <c r="Q38" t="s">
        <v>141</v>
      </c>
      <c r="R38" t="s">
        <v>136</v>
      </c>
      <c r="T38" t="b">
        <f t="shared" si="0"/>
        <v>1</v>
      </c>
    </row>
    <row r="39" spans="1:20" x14ac:dyDescent="0.25">
      <c r="A39" s="12" t="s">
        <v>197</v>
      </c>
      <c r="B39" s="106"/>
      <c r="C39" s="86" t="s">
        <v>178</v>
      </c>
      <c r="D39" s="86" t="s">
        <v>179</v>
      </c>
      <c r="E39" s="87"/>
      <c r="F39" s="87"/>
      <c r="G39" s="87"/>
      <c r="H39" s="146"/>
      <c r="I39" s="223"/>
      <c r="J39" s="228"/>
      <c r="K39" s="219"/>
      <c r="L39" s="2" t="s">
        <v>136</v>
      </c>
      <c r="N39" s="2" t="s">
        <v>136</v>
      </c>
      <c r="P39" t="s">
        <v>134</v>
      </c>
      <c r="Q39" t="s">
        <v>141</v>
      </c>
      <c r="R39" t="s">
        <v>136</v>
      </c>
      <c r="T39" t="b">
        <f t="shared" si="0"/>
        <v>1</v>
      </c>
    </row>
    <row r="40" spans="1:20" x14ac:dyDescent="0.25">
      <c r="A40" s="220" t="s">
        <v>23</v>
      </c>
      <c r="B40" s="221"/>
      <c r="C40" s="221"/>
      <c r="D40" s="221"/>
      <c r="E40" s="221"/>
      <c r="F40" s="221"/>
      <c r="G40" s="221"/>
      <c r="H40" s="221"/>
      <c r="I40" s="221"/>
      <c r="J40" s="222"/>
      <c r="K40" s="2" t="s">
        <v>136</v>
      </c>
      <c r="L40" t="s">
        <v>136</v>
      </c>
      <c r="N40" t="s">
        <v>136</v>
      </c>
      <c r="P40" t="s">
        <v>134</v>
      </c>
      <c r="Q40" t="s">
        <v>143</v>
      </c>
      <c r="R40" t="s">
        <v>136</v>
      </c>
      <c r="T40" t="b">
        <f t="shared" si="0"/>
        <v>1</v>
      </c>
    </row>
    <row r="41" spans="1:20" x14ac:dyDescent="0.25">
      <c r="A41" s="12" t="s">
        <v>429</v>
      </c>
      <c r="B41" s="106"/>
      <c r="C41" s="86" t="s">
        <v>178</v>
      </c>
      <c r="D41" s="86" t="s">
        <v>179</v>
      </c>
      <c r="E41" s="87"/>
      <c r="F41" s="87"/>
      <c r="G41" s="87"/>
      <c r="H41" s="146"/>
      <c r="I41" s="223"/>
      <c r="J41" s="224" t="s">
        <v>432</v>
      </c>
      <c r="K41" s="219" t="s">
        <v>134</v>
      </c>
      <c r="L41" t="s">
        <v>136</v>
      </c>
      <c r="N41" t="s">
        <v>136</v>
      </c>
      <c r="P41" t="s">
        <v>134</v>
      </c>
      <c r="Q41" t="s">
        <v>143</v>
      </c>
      <c r="R41" t="s">
        <v>136</v>
      </c>
      <c r="T41" t="b">
        <f t="shared" si="0"/>
        <v>1</v>
      </c>
    </row>
    <row r="42" spans="1:20" x14ac:dyDescent="0.25">
      <c r="A42" s="12" t="s">
        <v>430</v>
      </c>
      <c r="B42" s="106"/>
      <c r="C42" s="86" t="s">
        <v>178</v>
      </c>
      <c r="D42" s="86" t="s">
        <v>179</v>
      </c>
      <c r="E42" s="87"/>
      <c r="F42" s="87"/>
      <c r="G42" s="87"/>
      <c r="H42" s="146"/>
      <c r="I42" s="223"/>
      <c r="J42" s="224"/>
      <c r="K42" s="219"/>
      <c r="L42" t="s">
        <v>136</v>
      </c>
      <c r="N42" t="s">
        <v>136</v>
      </c>
      <c r="P42" t="s">
        <v>134</v>
      </c>
      <c r="Q42" t="s">
        <v>143</v>
      </c>
      <c r="R42" t="s">
        <v>136</v>
      </c>
      <c r="T42" t="b">
        <f t="shared" si="0"/>
        <v>1</v>
      </c>
    </row>
    <row r="43" spans="1:20" x14ac:dyDescent="0.25">
      <c r="A43" s="12" t="s">
        <v>431</v>
      </c>
      <c r="B43" s="106"/>
      <c r="C43" s="86" t="s">
        <v>178</v>
      </c>
      <c r="D43" s="86" t="s">
        <v>179</v>
      </c>
      <c r="E43" s="87"/>
      <c r="F43" s="87"/>
      <c r="G43" s="87"/>
      <c r="H43" s="146"/>
      <c r="I43" s="223"/>
      <c r="J43" s="224"/>
      <c r="K43" s="219"/>
      <c r="L43" t="s">
        <v>136</v>
      </c>
      <c r="N43" t="s">
        <v>136</v>
      </c>
      <c r="P43" t="s">
        <v>134</v>
      </c>
      <c r="Q43" t="s">
        <v>143</v>
      </c>
      <c r="R43" t="s">
        <v>136</v>
      </c>
      <c r="T43" t="b">
        <f t="shared" si="0"/>
        <v>1</v>
      </c>
    </row>
    <row r="44" spans="1:20" x14ac:dyDescent="0.25">
      <c r="A44" s="220" t="s">
        <v>24</v>
      </c>
      <c r="B44" s="221"/>
      <c r="C44" s="221"/>
      <c r="D44" s="221"/>
      <c r="E44" s="221"/>
      <c r="F44" s="221"/>
      <c r="G44" s="221"/>
      <c r="H44" s="221"/>
      <c r="I44" s="221"/>
      <c r="J44" s="222"/>
      <c r="K44" s="2" t="s">
        <v>136</v>
      </c>
      <c r="L44" t="s">
        <v>136</v>
      </c>
      <c r="N44" t="s">
        <v>136</v>
      </c>
      <c r="P44" t="s">
        <v>134</v>
      </c>
      <c r="Q44" t="s">
        <v>143</v>
      </c>
      <c r="R44" t="s">
        <v>136</v>
      </c>
      <c r="T44" t="b">
        <f t="shared" si="0"/>
        <v>1</v>
      </c>
    </row>
    <row r="45" spans="1:20" x14ac:dyDescent="0.25">
      <c r="A45" s="12" t="s">
        <v>433</v>
      </c>
      <c r="B45" s="106"/>
      <c r="C45" s="86" t="s">
        <v>178</v>
      </c>
      <c r="D45" s="86" t="s">
        <v>179</v>
      </c>
      <c r="E45" s="87"/>
      <c r="F45" s="87"/>
      <c r="G45" s="87"/>
      <c r="H45" s="146"/>
      <c r="I45" s="223"/>
      <c r="J45" s="224" t="s">
        <v>441</v>
      </c>
      <c r="K45" s="219" t="s">
        <v>134</v>
      </c>
      <c r="L45" t="s">
        <v>136</v>
      </c>
      <c r="N45" t="s">
        <v>136</v>
      </c>
      <c r="P45" t="s">
        <v>134</v>
      </c>
      <c r="Q45" t="s">
        <v>143</v>
      </c>
      <c r="R45" t="s">
        <v>136</v>
      </c>
      <c r="T45" t="b">
        <f t="shared" si="0"/>
        <v>1</v>
      </c>
    </row>
    <row r="46" spans="1:20" x14ac:dyDescent="0.25">
      <c r="A46" s="12" t="s">
        <v>434</v>
      </c>
      <c r="B46" s="106"/>
      <c r="C46" s="86" t="s">
        <v>178</v>
      </c>
      <c r="D46" s="86" t="s">
        <v>179</v>
      </c>
      <c r="E46" s="87"/>
      <c r="F46" s="87"/>
      <c r="G46" s="87"/>
      <c r="H46" s="146"/>
      <c r="I46" s="223"/>
      <c r="J46" s="224"/>
      <c r="K46" s="219"/>
      <c r="L46" t="s">
        <v>136</v>
      </c>
      <c r="N46" t="s">
        <v>136</v>
      </c>
      <c r="P46" t="s">
        <v>134</v>
      </c>
      <c r="Q46" t="s">
        <v>143</v>
      </c>
      <c r="R46" t="s">
        <v>136</v>
      </c>
      <c r="T46" t="b">
        <f t="shared" si="0"/>
        <v>1</v>
      </c>
    </row>
    <row r="47" spans="1:20" x14ac:dyDescent="0.25">
      <c r="A47" s="12" t="s">
        <v>435</v>
      </c>
      <c r="B47" s="106"/>
      <c r="C47" s="86" t="s">
        <v>178</v>
      </c>
      <c r="D47" s="86" t="s">
        <v>179</v>
      </c>
      <c r="E47" s="87"/>
      <c r="F47" s="87"/>
      <c r="G47" s="87"/>
      <c r="H47" s="146"/>
      <c r="I47" s="223"/>
      <c r="J47" s="224"/>
      <c r="K47" s="219"/>
      <c r="L47" t="s">
        <v>136</v>
      </c>
      <c r="N47" t="s">
        <v>136</v>
      </c>
      <c r="P47" t="s">
        <v>134</v>
      </c>
      <c r="Q47" t="s">
        <v>143</v>
      </c>
      <c r="R47" t="s">
        <v>136</v>
      </c>
      <c r="T47" t="b">
        <f t="shared" si="0"/>
        <v>1</v>
      </c>
    </row>
    <row r="48" spans="1:20" x14ac:dyDescent="0.25">
      <c r="A48" s="12" t="s">
        <v>436</v>
      </c>
      <c r="B48" s="106"/>
      <c r="C48" s="86" t="s">
        <v>178</v>
      </c>
      <c r="D48" s="86" t="s">
        <v>179</v>
      </c>
      <c r="E48" s="87"/>
      <c r="F48" s="87"/>
      <c r="G48" s="87"/>
      <c r="H48" s="146"/>
      <c r="I48" s="223"/>
      <c r="J48" s="224"/>
      <c r="K48" s="219"/>
      <c r="L48" t="s">
        <v>136</v>
      </c>
      <c r="N48" t="s">
        <v>136</v>
      </c>
      <c r="P48" t="s">
        <v>134</v>
      </c>
      <c r="Q48" t="s">
        <v>143</v>
      </c>
      <c r="R48" t="s">
        <v>136</v>
      </c>
      <c r="T48" t="b">
        <f t="shared" si="0"/>
        <v>1</v>
      </c>
    </row>
    <row r="49" spans="1:20" x14ac:dyDescent="0.25">
      <c r="A49" s="12" t="s">
        <v>437</v>
      </c>
      <c r="B49" s="106"/>
      <c r="C49" s="86" t="s">
        <v>178</v>
      </c>
      <c r="D49" s="86" t="s">
        <v>179</v>
      </c>
      <c r="E49" s="87"/>
      <c r="F49" s="87"/>
      <c r="G49" s="87"/>
      <c r="H49" s="146"/>
      <c r="I49" s="223"/>
      <c r="J49" s="224"/>
      <c r="K49" s="219"/>
      <c r="L49" t="s">
        <v>136</v>
      </c>
      <c r="N49" t="s">
        <v>136</v>
      </c>
      <c r="P49" t="s">
        <v>134</v>
      </c>
      <c r="Q49" t="s">
        <v>143</v>
      </c>
      <c r="R49" t="s">
        <v>136</v>
      </c>
      <c r="T49" t="b">
        <f t="shared" si="0"/>
        <v>1</v>
      </c>
    </row>
    <row r="50" spans="1:20" x14ac:dyDescent="0.25">
      <c r="A50" s="12" t="s">
        <v>438</v>
      </c>
      <c r="B50" s="106"/>
      <c r="C50" s="86" t="s">
        <v>178</v>
      </c>
      <c r="D50" s="86" t="s">
        <v>179</v>
      </c>
      <c r="E50" s="87"/>
      <c r="F50" s="87"/>
      <c r="G50" s="87"/>
      <c r="H50" s="146"/>
      <c r="I50" s="223"/>
      <c r="J50" s="224"/>
      <c r="K50" s="219"/>
      <c r="L50" t="s">
        <v>136</v>
      </c>
      <c r="N50" t="s">
        <v>136</v>
      </c>
      <c r="P50" t="s">
        <v>134</v>
      </c>
      <c r="Q50" t="s">
        <v>143</v>
      </c>
      <c r="R50" t="s">
        <v>136</v>
      </c>
      <c r="T50" t="b">
        <f t="shared" si="0"/>
        <v>1</v>
      </c>
    </row>
    <row r="51" spans="1:20" x14ac:dyDescent="0.25">
      <c r="A51" s="12" t="s">
        <v>439</v>
      </c>
      <c r="B51" s="106"/>
      <c r="C51" s="86" t="s">
        <v>178</v>
      </c>
      <c r="D51" s="86" t="s">
        <v>179</v>
      </c>
      <c r="E51" s="87"/>
      <c r="F51" s="87"/>
      <c r="G51" s="87"/>
      <c r="H51" s="146"/>
      <c r="I51" s="223"/>
      <c r="J51" s="224"/>
      <c r="K51" s="219"/>
      <c r="L51" t="s">
        <v>136</v>
      </c>
      <c r="N51" t="s">
        <v>136</v>
      </c>
      <c r="P51" t="s">
        <v>134</v>
      </c>
      <c r="Q51" t="s">
        <v>143</v>
      </c>
      <c r="R51" t="s">
        <v>136</v>
      </c>
      <c r="T51" t="b">
        <f t="shared" si="0"/>
        <v>1</v>
      </c>
    </row>
    <row r="52" spans="1:20" x14ac:dyDescent="0.25">
      <c r="A52" s="12" t="s">
        <v>440</v>
      </c>
      <c r="B52" s="106"/>
      <c r="C52" s="86" t="s">
        <v>178</v>
      </c>
      <c r="D52" s="86" t="s">
        <v>179</v>
      </c>
      <c r="E52" s="87"/>
      <c r="F52" s="87"/>
      <c r="G52" s="87"/>
      <c r="H52" s="146"/>
      <c r="I52" s="223"/>
      <c r="J52" s="224"/>
      <c r="K52" s="219"/>
      <c r="L52" t="s">
        <v>136</v>
      </c>
      <c r="N52" t="s">
        <v>136</v>
      </c>
      <c r="P52" t="s">
        <v>134</v>
      </c>
      <c r="Q52" t="s">
        <v>143</v>
      </c>
      <c r="R52" t="s">
        <v>136</v>
      </c>
      <c r="T52" t="b">
        <f t="shared" si="0"/>
        <v>1</v>
      </c>
    </row>
    <row r="53" spans="1:20" x14ac:dyDescent="0.25">
      <c r="A53" s="229" t="s">
        <v>25</v>
      </c>
      <c r="B53" s="230"/>
      <c r="C53" s="230"/>
      <c r="D53" s="230"/>
      <c r="E53" s="230"/>
      <c r="F53" s="230"/>
      <c r="G53" s="230"/>
      <c r="H53" s="230"/>
      <c r="I53" s="230"/>
      <c r="J53" s="231"/>
      <c r="K53" s="2" t="s">
        <v>136</v>
      </c>
      <c r="L53" t="s">
        <v>136</v>
      </c>
      <c r="N53" t="s">
        <v>136</v>
      </c>
      <c r="P53" t="s">
        <v>134</v>
      </c>
      <c r="Q53" t="s">
        <v>143</v>
      </c>
      <c r="R53" t="s">
        <v>136</v>
      </c>
      <c r="T53" t="b">
        <f t="shared" si="0"/>
        <v>1</v>
      </c>
    </row>
    <row r="54" spans="1:20" ht="30" x14ac:dyDescent="0.25">
      <c r="A54" s="47" t="s">
        <v>442</v>
      </c>
      <c r="B54" s="106"/>
      <c r="C54" s="86" t="s">
        <v>178</v>
      </c>
      <c r="D54" s="86" t="s">
        <v>179</v>
      </c>
      <c r="E54" s="87"/>
      <c r="F54" s="87"/>
      <c r="G54" s="87"/>
      <c r="H54" s="146"/>
      <c r="I54" s="223"/>
      <c r="J54" s="224" t="s">
        <v>445</v>
      </c>
      <c r="K54" s="219" t="s">
        <v>134</v>
      </c>
      <c r="L54" t="s">
        <v>136</v>
      </c>
      <c r="N54" t="s">
        <v>136</v>
      </c>
      <c r="P54" t="s">
        <v>134</v>
      </c>
      <c r="Q54" t="s">
        <v>143</v>
      </c>
      <c r="R54" t="s">
        <v>136</v>
      </c>
      <c r="T54" t="b">
        <f t="shared" si="0"/>
        <v>1</v>
      </c>
    </row>
    <row r="55" spans="1:20" x14ac:dyDescent="0.25">
      <c r="A55" s="47" t="s">
        <v>443</v>
      </c>
      <c r="B55" s="106"/>
      <c r="C55" s="86" t="s">
        <v>178</v>
      </c>
      <c r="D55" s="86" t="s">
        <v>179</v>
      </c>
      <c r="E55" s="87"/>
      <c r="F55" s="87"/>
      <c r="G55" s="87"/>
      <c r="H55" s="146"/>
      <c r="I55" s="223"/>
      <c r="J55" s="224"/>
      <c r="K55" s="219"/>
      <c r="L55" t="s">
        <v>136</v>
      </c>
      <c r="N55" t="s">
        <v>136</v>
      </c>
      <c r="P55" t="s">
        <v>134</v>
      </c>
      <c r="Q55" t="s">
        <v>143</v>
      </c>
      <c r="R55" t="s">
        <v>136</v>
      </c>
      <c r="T55" t="b">
        <f t="shared" si="0"/>
        <v>1</v>
      </c>
    </row>
    <row r="56" spans="1:20" x14ac:dyDescent="0.25">
      <c r="A56" s="13" t="s">
        <v>444</v>
      </c>
      <c r="B56" s="106"/>
      <c r="C56" s="86" t="s">
        <v>178</v>
      </c>
      <c r="D56" s="86" t="s">
        <v>179</v>
      </c>
      <c r="E56" s="87"/>
      <c r="F56" s="87"/>
      <c r="G56" s="87"/>
      <c r="H56" s="146"/>
      <c r="I56" s="223"/>
      <c r="J56" s="224"/>
      <c r="K56" s="219"/>
      <c r="L56" t="s">
        <v>136</v>
      </c>
      <c r="N56" t="s">
        <v>136</v>
      </c>
      <c r="P56" t="s">
        <v>134</v>
      </c>
      <c r="Q56" t="s">
        <v>143</v>
      </c>
      <c r="R56" t="s">
        <v>136</v>
      </c>
      <c r="T56" t="b">
        <f t="shared" si="0"/>
        <v>1</v>
      </c>
    </row>
    <row r="57" spans="1:20" x14ac:dyDescent="0.25">
      <c r="A57" s="13" t="s">
        <v>74</v>
      </c>
      <c r="B57" s="106"/>
      <c r="C57" s="86" t="s">
        <v>178</v>
      </c>
      <c r="D57" s="86" t="s">
        <v>179</v>
      </c>
      <c r="E57" s="87"/>
      <c r="F57" s="87"/>
      <c r="G57" s="87"/>
      <c r="H57" s="146"/>
      <c r="I57" s="223"/>
      <c r="J57" s="224"/>
      <c r="K57" s="219"/>
      <c r="L57" t="s">
        <v>136</v>
      </c>
      <c r="N57" t="s">
        <v>136</v>
      </c>
      <c r="P57" t="s">
        <v>134</v>
      </c>
      <c r="Q57" t="s">
        <v>143</v>
      </c>
      <c r="R57" t="s">
        <v>136</v>
      </c>
      <c r="T57" t="b">
        <f t="shared" si="0"/>
        <v>1</v>
      </c>
    </row>
    <row r="58" spans="1:20" hidden="1" x14ac:dyDescent="0.25">
      <c r="A58" s="220" t="s">
        <v>26</v>
      </c>
      <c r="B58" s="221"/>
      <c r="C58" s="221"/>
      <c r="D58" s="221"/>
      <c r="E58" s="221"/>
      <c r="F58" s="221"/>
      <c r="G58" s="221"/>
      <c r="H58" s="221"/>
      <c r="I58" s="221"/>
      <c r="J58" s="222"/>
      <c r="K58" s="2" t="s">
        <v>136</v>
      </c>
      <c r="L58" t="s">
        <v>136</v>
      </c>
      <c r="N58" t="s">
        <v>134</v>
      </c>
      <c r="O58" t="s">
        <v>141</v>
      </c>
      <c r="P58" t="s">
        <v>136</v>
      </c>
      <c r="R58" t="s">
        <v>136</v>
      </c>
      <c r="T58" t="b">
        <f t="shared" si="0"/>
        <v>1</v>
      </c>
    </row>
    <row r="59" spans="1:20" hidden="1" x14ac:dyDescent="0.25">
      <c r="A59" s="10" t="s">
        <v>192</v>
      </c>
      <c r="B59" s="106"/>
      <c r="C59" s="86" t="s">
        <v>178</v>
      </c>
      <c r="D59" s="86" t="s">
        <v>179</v>
      </c>
      <c r="E59" s="87"/>
      <c r="F59" s="87"/>
      <c r="G59" s="87"/>
      <c r="H59" s="146"/>
      <c r="I59" s="223"/>
      <c r="J59" s="224" t="s">
        <v>390</v>
      </c>
      <c r="K59" s="219" t="s">
        <v>134</v>
      </c>
      <c r="L59" t="s">
        <v>136</v>
      </c>
      <c r="N59" t="s">
        <v>134</v>
      </c>
      <c r="O59" t="s">
        <v>141</v>
      </c>
      <c r="P59" t="s">
        <v>136</v>
      </c>
      <c r="R59" t="s">
        <v>136</v>
      </c>
      <c r="T59" t="b">
        <f t="shared" si="0"/>
        <v>1</v>
      </c>
    </row>
    <row r="60" spans="1:20" hidden="1" x14ac:dyDescent="0.25">
      <c r="A60" s="10" t="s">
        <v>194</v>
      </c>
      <c r="B60" s="106"/>
      <c r="C60" s="86" t="s">
        <v>178</v>
      </c>
      <c r="D60" s="86" t="s">
        <v>179</v>
      </c>
      <c r="E60" s="87"/>
      <c r="F60" s="87"/>
      <c r="G60" s="87"/>
      <c r="H60" s="146"/>
      <c r="I60" s="223"/>
      <c r="J60" s="224"/>
      <c r="K60" s="219"/>
      <c r="L60" t="s">
        <v>136</v>
      </c>
      <c r="N60" t="s">
        <v>134</v>
      </c>
      <c r="O60" t="s">
        <v>141</v>
      </c>
      <c r="P60" t="s">
        <v>136</v>
      </c>
      <c r="R60" t="s">
        <v>136</v>
      </c>
      <c r="T60" t="b">
        <f t="shared" si="0"/>
        <v>1</v>
      </c>
    </row>
    <row r="61" spans="1:20" hidden="1" x14ac:dyDescent="0.25">
      <c r="A61" s="10" t="s">
        <v>196</v>
      </c>
      <c r="B61" s="106"/>
      <c r="C61" s="86" t="s">
        <v>178</v>
      </c>
      <c r="D61" s="86" t="s">
        <v>179</v>
      </c>
      <c r="E61" s="87"/>
      <c r="F61" s="87"/>
      <c r="G61" s="87"/>
      <c r="H61" s="146"/>
      <c r="I61" s="223"/>
      <c r="J61" s="224"/>
      <c r="K61" s="219"/>
      <c r="L61" t="s">
        <v>136</v>
      </c>
      <c r="N61" t="s">
        <v>134</v>
      </c>
      <c r="O61" t="s">
        <v>141</v>
      </c>
      <c r="P61" t="s">
        <v>136</v>
      </c>
      <c r="R61" t="s">
        <v>136</v>
      </c>
      <c r="T61" t="b">
        <f t="shared" si="0"/>
        <v>1</v>
      </c>
    </row>
    <row r="62" spans="1:20" hidden="1" x14ac:dyDescent="0.25">
      <c r="A62" s="10" t="s">
        <v>198</v>
      </c>
      <c r="B62" s="106"/>
      <c r="C62" s="86" t="s">
        <v>178</v>
      </c>
      <c r="D62" s="86" t="s">
        <v>179</v>
      </c>
      <c r="E62" s="87"/>
      <c r="F62" s="87"/>
      <c r="G62" s="87"/>
      <c r="H62" s="146"/>
      <c r="I62" s="223"/>
      <c r="J62" s="224"/>
      <c r="K62" s="219"/>
      <c r="L62" t="s">
        <v>136</v>
      </c>
      <c r="N62" t="s">
        <v>134</v>
      </c>
      <c r="O62" t="s">
        <v>141</v>
      </c>
      <c r="P62" t="s">
        <v>136</v>
      </c>
      <c r="R62" t="s">
        <v>136</v>
      </c>
      <c r="T62" t="b">
        <f t="shared" si="0"/>
        <v>1</v>
      </c>
    </row>
    <row r="63" spans="1:20" hidden="1" x14ac:dyDescent="0.25">
      <c r="A63" s="220" t="s">
        <v>129</v>
      </c>
      <c r="B63" s="221"/>
      <c r="C63" s="221"/>
      <c r="D63" s="221"/>
      <c r="E63" s="221"/>
      <c r="F63" s="221"/>
      <c r="G63" s="221"/>
      <c r="H63" s="221"/>
      <c r="I63" s="221"/>
      <c r="J63" s="222"/>
      <c r="K63" s="2" t="s">
        <v>136</v>
      </c>
      <c r="L63" t="s">
        <v>136</v>
      </c>
      <c r="N63" t="s">
        <v>134</v>
      </c>
      <c r="O63" t="s">
        <v>144</v>
      </c>
      <c r="P63" t="s">
        <v>136</v>
      </c>
      <c r="R63" t="s">
        <v>136</v>
      </c>
      <c r="T63" t="b">
        <f t="shared" si="0"/>
        <v>1</v>
      </c>
    </row>
    <row r="64" spans="1:20" ht="30" hidden="1" x14ac:dyDescent="0.25">
      <c r="A64" s="80" t="s">
        <v>274</v>
      </c>
      <c r="B64" s="109"/>
      <c r="C64" s="88" t="s">
        <v>178</v>
      </c>
      <c r="D64" s="88" t="s">
        <v>179</v>
      </c>
      <c r="E64" s="89"/>
      <c r="F64" s="89"/>
      <c r="G64" s="89"/>
      <c r="H64" s="148"/>
      <c r="I64" s="111"/>
      <c r="J64" s="61" t="s">
        <v>391</v>
      </c>
      <c r="K64" t="s">
        <v>134</v>
      </c>
      <c r="L64" t="s">
        <v>136</v>
      </c>
      <c r="N64" t="s">
        <v>134</v>
      </c>
      <c r="O64" t="s">
        <v>141</v>
      </c>
      <c r="P64" t="s">
        <v>136</v>
      </c>
      <c r="R64" t="s">
        <v>136</v>
      </c>
      <c r="T64" t="b">
        <f t="shared" si="0"/>
        <v>1</v>
      </c>
    </row>
    <row r="65" spans="1:20" hidden="1" x14ac:dyDescent="0.25">
      <c r="A65" s="80" t="s">
        <v>30</v>
      </c>
      <c r="B65" s="109"/>
      <c r="C65" s="88" t="s">
        <v>178</v>
      </c>
      <c r="D65" s="88" t="s">
        <v>179</v>
      </c>
      <c r="E65" s="89"/>
      <c r="F65" s="89"/>
      <c r="G65" s="89"/>
      <c r="H65" s="148"/>
      <c r="I65" s="111"/>
      <c r="J65" s="60"/>
      <c r="K65" t="s">
        <v>134</v>
      </c>
      <c r="L65" t="s">
        <v>136</v>
      </c>
      <c r="N65" t="s">
        <v>134</v>
      </c>
      <c r="O65" t="s">
        <v>138</v>
      </c>
      <c r="P65" t="s">
        <v>136</v>
      </c>
      <c r="R65" t="s">
        <v>136</v>
      </c>
      <c r="T65" t="b">
        <f t="shared" si="0"/>
        <v>1</v>
      </c>
    </row>
    <row r="66" spans="1:20" hidden="1" x14ac:dyDescent="0.25">
      <c r="A66" s="220" t="s">
        <v>27</v>
      </c>
      <c r="B66" s="221"/>
      <c r="C66" s="221"/>
      <c r="D66" s="221"/>
      <c r="E66" s="221"/>
      <c r="F66" s="221"/>
      <c r="G66" s="221"/>
      <c r="H66" s="221"/>
      <c r="I66" s="221"/>
      <c r="J66" s="222"/>
      <c r="K66" s="2" t="s">
        <v>136</v>
      </c>
      <c r="L66" t="s">
        <v>136</v>
      </c>
      <c r="N66" t="s">
        <v>134</v>
      </c>
      <c r="O66" t="s">
        <v>144</v>
      </c>
      <c r="P66" t="s">
        <v>136</v>
      </c>
      <c r="R66" t="s">
        <v>136</v>
      </c>
      <c r="T66" t="b">
        <f t="shared" si="0"/>
        <v>1</v>
      </c>
    </row>
    <row r="67" spans="1:20" hidden="1" x14ac:dyDescent="0.25">
      <c r="A67" s="10" t="s">
        <v>27</v>
      </c>
      <c r="B67" s="106"/>
      <c r="C67" s="86" t="s">
        <v>178</v>
      </c>
      <c r="D67" s="86" t="s">
        <v>179</v>
      </c>
      <c r="E67" s="87"/>
      <c r="F67" s="87"/>
      <c r="G67" s="87"/>
      <c r="H67" s="146"/>
      <c r="I67" s="223"/>
      <c r="J67" s="224" t="s">
        <v>392</v>
      </c>
      <c r="K67" s="219" t="s">
        <v>134</v>
      </c>
      <c r="L67" t="s">
        <v>136</v>
      </c>
      <c r="N67" t="s">
        <v>134</v>
      </c>
      <c r="O67" t="s">
        <v>144</v>
      </c>
      <c r="P67" t="s">
        <v>136</v>
      </c>
      <c r="R67" t="s">
        <v>136</v>
      </c>
      <c r="T67" t="b">
        <f t="shared" si="0"/>
        <v>1</v>
      </c>
    </row>
    <row r="68" spans="1:20" hidden="1" x14ac:dyDescent="0.25">
      <c r="A68" s="10" t="s">
        <v>28</v>
      </c>
      <c r="B68" s="106"/>
      <c r="C68" s="86" t="s">
        <v>178</v>
      </c>
      <c r="D68" s="86" t="s">
        <v>179</v>
      </c>
      <c r="E68" s="87"/>
      <c r="F68" s="87"/>
      <c r="G68" s="87"/>
      <c r="H68" s="146"/>
      <c r="I68" s="223"/>
      <c r="J68" s="224"/>
      <c r="K68" s="219"/>
      <c r="L68" t="s">
        <v>136</v>
      </c>
      <c r="N68" t="s">
        <v>134</v>
      </c>
      <c r="O68" t="s">
        <v>144</v>
      </c>
      <c r="P68" t="s">
        <v>136</v>
      </c>
      <c r="R68" t="s">
        <v>136</v>
      </c>
      <c r="T68" t="b">
        <f t="shared" si="0"/>
        <v>1</v>
      </c>
    </row>
    <row r="69" spans="1:20" hidden="1" x14ac:dyDescent="0.25">
      <c r="A69" s="10" t="s">
        <v>29</v>
      </c>
      <c r="B69" s="106"/>
      <c r="C69" s="86" t="s">
        <v>178</v>
      </c>
      <c r="D69" s="86" t="s">
        <v>179</v>
      </c>
      <c r="E69" s="87"/>
      <c r="F69" s="87"/>
      <c r="G69" s="87"/>
      <c r="H69" s="146"/>
      <c r="I69" s="223"/>
      <c r="J69" s="224"/>
      <c r="K69" s="219"/>
      <c r="L69" t="s">
        <v>136</v>
      </c>
      <c r="N69" t="s">
        <v>134</v>
      </c>
      <c r="O69" t="s">
        <v>144</v>
      </c>
      <c r="P69" t="s">
        <v>136</v>
      </c>
      <c r="R69" t="s">
        <v>136</v>
      </c>
      <c r="T69" t="b">
        <f t="shared" si="0"/>
        <v>1</v>
      </c>
    </row>
    <row r="70" spans="1:20" hidden="1" x14ac:dyDescent="0.25">
      <c r="A70" s="220" t="s">
        <v>34</v>
      </c>
      <c r="B70" s="221"/>
      <c r="C70" s="221"/>
      <c r="D70" s="221"/>
      <c r="E70" s="221"/>
      <c r="F70" s="221"/>
      <c r="G70" s="221"/>
      <c r="H70" s="221"/>
      <c r="I70" s="221"/>
      <c r="J70" s="222"/>
      <c r="K70" s="2" t="s">
        <v>136</v>
      </c>
      <c r="L70" t="s">
        <v>134</v>
      </c>
      <c r="M70" t="s">
        <v>148</v>
      </c>
      <c r="N70" t="s">
        <v>134</v>
      </c>
      <c r="O70" t="s">
        <v>148</v>
      </c>
      <c r="P70" t="s">
        <v>136</v>
      </c>
      <c r="R70" t="s">
        <v>134</v>
      </c>
      <c r="S70" t="s">
        <v>165</v>
      </c>
      <c r="T70" t="b">
        <f t="shared" si="0"/>
        <v>1</v>
      </c>
    </row>
    <row r="71" spans="1:20" hidden="1" x14ac:dyDescent="0.25">
      <c r="A71" s="12" t="s">
        <v>231</v>
      </c>
      <c r="B71" s="106"/>
      <c r="C71" s="86" t="s">
        <v>178</v>
      </c>
      <c r="D71" s="86" t="s">
        <v>179</v>
      </c>
      <c r="E71" s="87"/>
      <c r="F71" s="87"/>
      <c r="G71" s="87"/>
      <c r="H71" s="146"/>
      <c r="I71" s="223"/>
      <c r="J71" s="224" t="s">
        <v>374</v>
      </c>
      <c r="K71" s="219" t="s">
        <v>134</v>
      </c>
      <c r="L71" t="s">
        <v>134</v>
      </c>
      <c r="M71" t="s">
        <v>148</v>
      </c>
      <c r="N71" t="s">
        <v>134</v>
      </c>
      <c r="O71" t="s">
        <v>148</v>
      </c>
      <c r="P71" t="s">
        <v>136</v>
      </c>
      <c r="R71" t="s">
        <v>134</v>
      </c>
      <c r="S71" t="s">
        <v>165</v>
      </c>
      <c r="T71" t="b">
        <f t="shared" si="0"/>
        <v>1</v>
      </c>
    </row>
    <row r="72" spans="1:20" hidden="1" x14ac:dyDescent="0.25">
      <c r="A72" s="12">
        <v>3</v>
      </c>
      <c r="B72" s="106"/>
      <c r="C72" s="86" t="s">
        <v>178</v>
      </c>
      <c r="D72" s="86" t="s">
        <v>179</v>
      </c>
      <c r="E72" s="87"/>
      <c r="F72" s="87"/>
      <c r="G72" s="87"/>
      <c r="H72" s="146"/>
      <c r="I72" s="223"/>
      <c r="J72" s="224"/>
      <c r="K72" s="219"/>
      <c r="L72" t="s">
        <v>134</v>
      </c>
      <c r="M72" t="s">
        <v>148</v>
      </c>
      <c r="N72" t="s">
        <v>134</v>
      </c>
      <c r="O72" t="s">
        <v>148</v>
      </c>
      <c r="P72" t="s">
        <v>136</v>
      </c>
      <c r="R72" t="s">
        <v>134</v>
      </c>
      <c r="S72" t="s">
        <v>165</v>
      </c>
      <c r="T72" t="b">
        <f t="shared" si="0"/>
        <v>1</v>
      </c>
    </row>
    <row r="73" spans="1:20" hidden="1" x14ac:dyDescent="0.25">
      <c r="A73" s="12">
        <v>6</v>
      </c>
      <c r="B73" s="106"/>
      <c r="C73" s="86" t="s">
        <v>178</v>
      </c>
      <c r="D73" s="86" t="s">
        <v>179</v>
      </c>
      <c r="E73" s="87"/>
      <c r="F73" s="87"/>
      <c r="G73" s="87"/>
      <c r="H73" s="146"/>
      <c r="I73" s="223"/>
      <c r="J73" s="224"/>
      <c r="K73" s="219"/>
      <c r="L73" t="s">
        <v>134</v>
      </c>
      <c r="M73" t="s">
        <v>148</v>
      </c>
      <c r="N73" t="s">
        <v>134</v>
      </c>
      <c r="O73" t="s">
        <v>148</v>
      </c>
      <c r="P73" t="s">
        <v>136</v>
      </c>
      <c r="R73" t="s">
        <v>134</v>
      </c>
      <c r="S73" t="s">
        <v>165</v>
      </c>
      <c r="T73" t="b">
        <f t="shared" si="0"/>
        <v>1</v>
      </c>
    </row>
    <row r="74" spans="1:20" hidden="1" x14ac:dyDescent="0.25">
      <c r="A74" s="12">
        <v>9</v>
      </c>
      <c r="B74" s="106"/>
      <c r="C74" s="86" t="s">
        <v>178</v>
      </c>
      <c r="D74" s="86" t="s">
        <v>179</v>
      </c>
      <c r="E74" s="87"/>
      <c r="F74" s="87"/>
      <c r="G74" s="87"/>
      <c r="H74" s="146"/>
      <c r="I74" s="223"/>
      <c r="J74" s="224"/>
      <c r="K74" s="219"/>
      <c r="L74" t="s">
        <v>134</v>
      </c>
      <c r="M74" t="s">
        <v>148</v>
      </c>
      <c r="N74" t="s">
        <v>134</v>
      </c>
      <c r="O74" t="s">
        <v>148</v>
      </c>
      <c r="P74" t="s">
        <v>136</v>
      </c>
      <c r="R74" t="s">
        <v>134</v>
      </c>
      <c r="S74" t="s">
        <v>165</v>
      </c>
      <c r="T74" t="b">
        <f t="shared" si="0"/>
        <v>1</v>
      </c>
    </row>
    <row r="75" spans="1:20" hidden="1" x14ac:dyDescent="0.25">
      <c r="A75" s="12">
        <v>12</v>
      </c>
      <c r="B75" s="106"/>
      <c r="C75" s="86" t="s">
        <v>178</v>
      </c>
      <c r="D75" s="86" t="s">
        <v>179</v>
      </c>
      <c r="E75" s="87"/>
      <c r="F75" s="87"/>
      <c r="G75" s="87"/>
      <c r="H75" s="146"/>
      <c r="I75" s="223"/>
      <c r="J75" s="224"/>
      <c r="K75" s="219"/>
      <c r="L75" t="s">
        <v>134</v>
      </c>
      <c r="M75" t="s">
        <v>148</v>
      </c>
      <c r="N75" t="s">
        <v>134</v>
      </c>
      <c r="O75" t="s">
        <v>148</v>
      </c>
      <c r="P75" t="s">
        <v>136</v>
      </c>
      <c r="R75" t="s">
        <v>134</v>
      </c>
      <c r="S75" t="s">
        <v>165</v>
      </c>
      <c r="T75" t="b">
        <f t="shared" si="0"/>
        <v>1</v>
      </c>
    </row>
    <row r="76" spans="1:20" hidden="1" x14ac:dyDescent="0.25">
      <c r="A76" s="12" t="s">
        <v>232</v>
      </c>
      <c r="B76" s="106"/>
      <c r="C76" s="86" t="s">
        <v>178</v>
      </c>
      <c r="D76" s="86" t="s">
        <v>179</v>
      </c>
      <c r="E76" s="87"/>
      <c r="F76" s="87"/>
      <c r="G76" s="87"/>
      <c r="H76" s="146"/>
      <c r="I76" s="223"/>
      <c r="J76" s="224"/>
      <c r="K76" s="219"/>
      <c r="L76" t="s">
        <v>134</v>
      </c>
      <c r="M76" t="s">
        <v>148</v>
      </c>
      <c r="N76" t="s">
        <v>134</v>
      </c>
      <c r="O76" t="s">
        <v>148</v>
      </c>
      <c r="P76" t="s">
        <v>136</v>
      </c>
      <c r="R76" t="s">
        <v>134</v>
      </c>
      <c r="S76" t="s">
        <v>165</v>
      </c>
      <c r="T76" t="b">
        <f t="shared" si="0"/>
        <v>1</v>
      </c>
    </row>
    <row r="77" spans="1:20" hidden="1" x14ac:dyDescent="0.25">
      <c r="A77" s="220" t="s">
        <v>35</v>
      </c>
      <c r="B77" s="221"/>
      <c r="C77" s="221"/>
      <c r="D77" s="221"/>
      <c r="E77" s="221"/>
      <c r="F77" s="221"/>
      <c r="G77" s="221"/>
      <c r="H77" s="221"/>
      <c r="I77" s="221"/>
      <c r="J77" s="222"/>
      <c r="K77" s="2" t="s">
        <v>136</v>
      </c>
      <c r="L77" t="s">
        <v>134</v>
      </c>
      <c r="M77" t="s">
        <v>149</v>
      </c>
      <c r="N77" t="s">
        <v>134</v>
      </c>
      <c r="O77" t="s">
        <v>149</v>
      </c>
      <c r="P77" t="s">
        <v>136</v>
      </c>
      <c r="R77" t="s">
        <v>134</v>
      </c>
      <c r="S77" t="s">
        <v>166</v>
      </c>
      <c r="T77" t="b">
        <f t="shared" si="0"/>
        <v>1</v>
      </c>
    </row>
    <row r="78" spans="1:20" hidden="1" x14ac:dyDescent="0.25">
      <c r="A78" s="10" t="s">
        <v>233</v>
      </c>
      <c r="B78" s="106"/>
      <c r="C78" s="86" t="s">
        <v>178</v>
      </c>
      <c r="D78" s="86" t="s">
        <v>179</v>
      </c>
      <c r="E78" s="87"/>
      <c r="F78" s="87"/>
      <c r="G78" s="87"/>
      <c r="H78" s="146"/>
      <c r="I78" s="223"/>
      <c r="J78" s="224" t="s">
        <v>446</v>
      </c>
      <c r="K78" s="219" t="s">
        <v>134</v>
      </c>
      <c r="L78" t="s">
        <v>134</v>
      </c>
      <c r="M78" t="s">
        <v>149</v>
      </c>
      <c r="N78" t="s">
        <v>134</v>
      </c>
      <c r="O78" t="s">
        <v>149</v>
      </c>
      <c r="P78" t="s">
        <v>136</v>
      </c>
      <c r="R78" t="s">
        <v>134</v>
      </c>
      <c r="S78" t="s">
        <v>166</v>
      </c>
      <c r="T78" t="b">
        <f t="shared" ref="T78:T142" si="1">L78=R78</f>
        <v>1</v>
      </c>
    </row>
    <row r="79" spans="1:20" hidden="1" x14ac:dyDescent="0.25">
      <c r="A79" s="12" t="s">
        <v>234</v>
      </c>
      <c r="B79" s="106"/>
      <c r="C79" s="86" t="s">
        <v>178</v>
      </c>
      <c r="D79" s="86" t="s">
        <v>179</v>
      </c>
      <c r="E79" s="87"/>
      <c r="F79" s="87"/>
      <c r="G79" s="87"/>
      <c r="H79" s="146"/>
      <c r="I79" s="223"/>
      <c r="J79" s="224"/>
      <c r="K79" s="219"/>
      <c r="L79" t="s">
        <v>134</v>
      </c>
      <c r="M79" t="s">
        <v>149</v>
      </c>
      <c r="N79" t="s">
        <v>134</v>
      </c>
      <c r="O79" t="s">
        <v>149</v>
      </c>
      <c r="P79" t="s">
        <v>136</v>
      </c>
      <c r="R79" t="s">
        <v>134</v>
      </c>
      <c r="S79" t="s">
        <v>166</v>
      </c>
      <c r="T79" t="b">
        <f t="shared" si="1"/>
        <v>1</v>
      </c>
    </row>
    <row r="80" spans="1:20" hidden="1" x14ac:dyDescent="0.25">
      <c r="A80" s="12" t="s">
        <v>235</v>
      </c>
      <c r="B80" s="106"/>
      <c r="C80" s="86" t="s">
        <v>178</v>
      </c>
      <c r="D80" s="86" t="s">
        <v>179</v>
      </c>
      <c r="E80" s="87"/>
      <c r="F80" s="87"/>
      <c r="G80" s="87"/>
      <c r="H80" s="146"/>
      <c r="I80" s="223"/>
      <c r="J80" s="224"/>
      <c r="K80" s="219"/>
      <c r="L80" t="s">
        <v>134</v>
      </c>
      <c r="M80" t="s">
        <v>149</v>
      </c>
      <c r="N80" t="s">
        <v>134</v>
      </c>
      <c r="O80" t="s">
        <v>149</v>
      </c>
      <c r="P80" t="s">
        <v>136</v>
      </c>
      <c r="R80" t="s">
        <v>134</v>
      </c>
      <c r="S80" t="s">
        <v>166</v>
      </c>
      <c r="T80" t="b">
        <f t="shared" si="1"/>
        <v>1</v>
      </c>
    </row>
    <row r="81" spans="1:20" hidden="1" x14ac:dyDescent="0.25">
      <c r="A81" s="12" t="s">
        <v>236</v>
      </c>
      <c r="B81" s="106"/>
      <c r="C81" s="86" t="s">
        <v>178</v>
      </c>
      <c r="D81" s="86" t="s">
        <v>179</v>
      </c>
      <c r="E81" s="87"/>
      <c r="F81" s="87"/>
      <c r="G81" s="87"/>
      <c r="H81" s="146"/>
      <c r="I81" s="223"/>
      <c r="J81" s="224"/>
      <c r="K81" s="219"/>
      <c r="L81" t="s">
        <v>134</v>
      </c>
      <c r="M81" t="s">
        <v>149</v>
      </c>
      <c r="N81" t="s">
        <v>134</v>
      </c>
      <c r="O81" t="s">
        <v>149</v>
      </c>
      <c r="P81" t="s">
        <v>136</v>
      </c>
      <c r="R81" t="s">
        <v>134</v>
      </c>
      <c r="S81" t="s">
        <v>166</v>
      </c>
      <c r="T81" t="b">
        <f t="shared" si="1"/>
        <v>1</v>
      </c>
    </row>
    <row r="82" spans="1:20" hidden="1" x14ac:dyDescent="0.25">
      <c r="A82" s="12" t="s">
        <v>237</v>
      </c>
      <c r="B82" s="106"/>
      <c r="C82" s="86" t="s">
        <v>178</v>
      </c>
      <c r="D82" s="86" t="s">
        <v>179</v>
      </c>
      <c r="E82" s="87"/>
      <c r="F82" s="87"/>
      <c r="G82" s="87"/>
      <c r="H82" s="146"/>
      <c r="I82" s="223"/>
      <c r="J82" s="224"/>
      <c r="K82" s="219"/>
      <c r="L82" t="s">
        <v>134</v>
      </c>
      <c r="M82" t="s">
        <v>149</v>
      </c>
      <c r="N82" t="s">
        <v>134</v>
      </c>
      <c r="O82" t="s">
        <v>149</v>
      </c>
      <c r="P82" t="s">
        <v>136</v>
      </c>
      <c r="R82" t="s">
        <v>134</v>
      </c>
      <c r="S82" t="s">
        <v>166</v>
      </c>
      <c r="T82" t="b">
        <f t="shared" si="1"/>
        <v>1</v>
      </c>
    </row>
    <row r="83" spans="1:20" hidden="1" x14ac:dyDescent="0.25">
      <c r="A83" s="220" t="s">
        <v>36</v>
      </c>
      <c r="B83" s="221"/>
      <c r="C83" s="221"/>
      <c r="D83" s="221"/>
      <c r="E83" s="221"/>
      <c r="F83" s="221"/>
      <c r="G83" s="221"/>
      <c r="H83" s="221"/>
      <c r="I83" s="221"/>
      <c r="J83" s="222"/>
      <c r="K83" s="2" t="s">
        <v>136</v>
      </c>
      <c r="L83" t="s">
        <v>134</v>
      </c>
      <c r="M83" t="s">
        <v>150</v>
      </c>
      <c r="N83" t="s">
        <v>134</v>
      </c>
      <c r="O83" t="s">
        <v>150</v>
      </c>
      <c r="P83" t="s">
        <v>136</v>
      </c>
      <c r="R83" t="s">
        <v>134</v>
      </c>
      <c r="S83" t="s">
        <v>167</v>
      </c>
      <c r="T83" t="b">
        <f t="shared" si="1"/>
        <v>1</v>
      </c>
    </row>
    <row r="84" spans="1:20" hidden="1" x14ac:dyDescent="0.25">
      <c r="A84" s="12" t="s">
        <v>238</v>
      </c>
      <c r="B84" s="106"/>
      <c r="C84" s="86" t="s">
        <v>178</v>
      </c>
      <c r="D84" s="86" t="s">
        <v>179</v>
      </c>
      <c r="E84" s="87"/>
      <c r="F84" s="87"/>
      <c r="G84" s="87"/>
      <c r="H84" s="146"/>
      <c r="I84" s="223"/>
      <c r="J84" s="224" t="s">
        <v>447</v>
      </c>
      <c r="K84" s="219" t="s">
        <v>134</v>
      </c>
      <c r="L84" t="s">
        <v>134</v>
      </c>
      <c r="M84" t="s">
        <v>150</v>
      </c>
      <c r="N84" t="s">
        <v>134</v>
      </c>
      <c r="O84" t="s">
        <v>150</v>
      </c>
      <c r="P84" t="s">
        <v>136</v>
      </c>
      <c r="R84" t="s">
        <v>134</v>
      </c>
      <c r="S84" t="s">
        <v>167</v>
      </c>
      <c r="T84" t="b">
        <f t="shared" si="1"/>
        <v>1</v>
      </c>
    </row>
    <row r="85" spans="1:20" hidden="1" x14ac:dyDescent="0.25">
      <c r="A85" s="12" t="s">
        <v>239</v>
      </c>
      <c r="B85" s="106"/>
      <c r="C85" s="86" t="s">
        <v>178</v>
      </c>
      <c r="D85" s="86" t="s">
        <v>179</v>
      </c>
      <c r="E85" s="87"/>
      <c r="F85" s="87"/>
      <c r="G85" s="87"/>
      <c r="H85" s="146"/>
      <c r="I85" s="223"/>
      <c r="J85" s="224"/>
      <c r="K85" s="219"/>
      <c r="L85" t="s">
        <v>134</v>
      </c>
      <c r="M85" t="s">
        <v>150</v>
      </c>
      <c r="N85" t="s">
        <v>134</v>
      </c>
      <c r="O85" t="s">
        <v>150</v>
      </c>
      <c r="P85" t="s">
        <v>136</v>
      </c>
      <c r="R85" t="s">
        <v>134</v>
      </c>
      <c r="S85" t="s">
        <v>167</v>
      </c>
      <c r="T85" t="b">
        <f t="shared" si="1"/>
        <v>1</v>
      </c>
    </row>
    <row r="86" spans="1:20" hidden="1" x14ac:dyDescent="0.25">
      <c r="A86" s="12" t="s">
        <v>240</v>
      </c>
      <c r="B86" s="106"/>
      <c r="C86" s="86" t="s">
        <v>178</v>
      </c>
      <c r="D86" s="86" t="s">
        <v>179</v>
      </c>
      <c r="E86" s="87"/>
      <c r="F86" s="87"/>
      <c r="G86" s="87"/>
      <c r="H86" s="146"/>
      <c r="I86" s="223"/>
      <c r="J86" s="224"/>
      <c r="K86" s="219"/>
      <c r="L86" t="s">
        <v>134</v>
      </c>
      <c r="M86" t="s">
        <v>150</v>
      </c>
      <c r="N86" t="s">
        <v>134</v>
      </c>
      <c r="O86" t="s">
        <v>150</v>
      </c>
      <c r="P86" t="s">
        <v>136</v>
      </c>
      <c r="R86" t="s">
        <v>134</v>
      </c>
      <c r="S86" t="s">
        <v>167</v>
      </c>
      <c r="T86" t="b">
        <f t="shared" si="1"/>
        <v>1</v>
      </c>
    </row>
    <row r="87" spans="1:20" hidden="1" x14ac:dyDescent="0.25">
      <c r="A87" s="12" t="s">
        <v>241</v>
      </c>
      <c r="B87" s="106"/>
      <c r="C87" s="86" t="s">
        <v>178</v>
      </c>
      <c r="D87" s="86" t="s">
        <v>179</v>
      </c>
      <c r="E87" s="87"/>
      <c r="F87" s="87"/>
      <c r="G87" s="87"/>
      <c r="H87" s="146"/>
      <c r="I87" s="223"/>
      <c r="J87" s="224"/>
      <c r="K87" s="219"/>
      <c r="L87" t="s">
        <v>134</v>
      </c>
      <c r="M87" t="s">
        <v>150</v>
      </c>
      <c r="N87" t="s">
        <v>134</v>
      </c>
      <c r="O87" t="s">
        <v>150</v>
      </c>
      <c r="P87" t="s">
        <v>136</v>
      </c>
      <c r="R87" t="s">
        <v>134</v>
      </c>
      <c r="S87" t="s">
        <v>167</v>
      </c>
      <c r="T87" t="b">
        <f t="shared" si="1"/>
        <v>1</v>
      </c>
    </row>
    <row r="88" spans="1:20" x14ac:dyDescent="0.25">
      <c r="A88" s="220" t="s">
        <v>273</v>
      </c>
      <c r="B88" s="221"/>
      <c r="C88" s="221"/>
      <c r="D88" s="221"/>
      <c r="E88" s="221"/>
      <c r="F88" s="221"/>
      <c r="G88" s="221"/>
      <c r="H88" s="221"/>
      <c r="I88" s="221"/>
      <c r="J88" s="222"/>
      <c r="K88" s="2" t="s">
        <v>136</v>
      </c>
      <c r="L88" t="s">
        <v>134</v>
      </c>
      <c r="M88" t="s">
        <v>150</v>
      </c>
      <c r="N88" t="s">
        <v>134</v>
      </c>
      <c r="O88" t="s">
        <v>150</v>
      </c>
      <c r="P88" t="s">
        <v>134</v>
      </c>
      <c r="R88" t="s">
        <v>134</v>
      </c>
      <c r="S88" t="s">
        <v>167</v>
      </c>
      <c r="T88" t="b">
        <f t="shared" si="1"/>
        <v>1</v>
      </c>
    </row>
    <row r="89" spans="1:20" hidden="1" x14ac:dyDescent="0.25">
      <c r="A89" s="80" t="s">
        <v>31</v>
      </c>
      <c r="B89" s="109"/>
      <c r="C89" s="89"/>
      <c r="D89" s="89"/>
      <c r="E89" s="89"/>
      <c r="F89" s="89"/>
      <c r="G89" s="89"/>
      <c r="H89" s="148"/>
      <c r="I89" s="111"/>
      <c r="J89" s="60"/>
      <c r="K89" t="s">
        <v>134</v>
      </c>
      <c r="L89" t="s">
        <v>134</v>
      </c>
      <c r="M89" t="s">
        <v>145</v>
      </c>
      <c r="N89" t="s">
        <v>136</v>
      </c>
      <c r="O89" t="s">
        <v>145</v>
      </c>
      <c r="P89" t="s">
        <v>136</v>
      </c>
      <c r="R89" t="s">
        <v>134</v>
      </c>
      <c r="S89" t="s">
        <v>163</v>
      </c>
      <c r="T89" t="b">
        <f t="shared" si="1"/>
        <v>1</v>
      </c>
    </row>
    <row r="90" spans="1:20" hidden="1" x14ac:dyDescent="0.25">
      <c r="A90" s="80" t="s">
        <v>31</v>
      </c>
      <c r="B90" s="109"/>
      <c r="C90" s="88" t="s">
        <v>199</v>
      </c>
      <c r="D90" s="88" t="s">
        <v>356</v>
      </c>
      <c r="E90" s="88" t="s">
        <v>357</v>
      </c>
      <c r="F90" s="88" t="s">
        <v>358</v>
      </c>
      <c r="G90" s="89"/>
      <c r="H90" s="148"/>
      <c r="I90" s="111"/>
      <c r="J90" s="60"/>
      <c r="L90" t="s">
        <v>136</v>
      </c>
      <c r="M90" t="s">
        <v>145</v>
      </c>
      <c r="N90" t="s">
        <v>134</v>
      </c>
      <c r="O90" t="s">
        <v>145</v>
      </c>
      <c r="P90" t="s">
        <v>136</v>
      </c>
      <c r="R90" t="s">
        <v>136</v>
      </c>
      <c r="S90" t="s">
        <v>163</v>
      </c>
      <c r="T90" t="b">
        <f t="shared" si="1"/>
        <v>1</v>
      </c>
    </row>
    <row r="91" spans="1:20" ht="45" hidden="1" x14ac:dyDescent="0.25">
      <c r="A91" s="80" t="s">
        <v>37</v>
      </c>
      <c r="B91" s="109"/>
      <c r="C91" s="88" t="s">
        <v>200</v>
      </c>
      <c r="D91" s="88" t="s">
        <v>201</v>
      </c>
      <c r="E91" s="88" t="s">
        <v>202</v>
      </c>
      <c r="F91" s="88" t="s">
        <v>203</v>
      </c>
      <c r="G91" s="88" t="s">
        <v>74</v>
      </c>
      <c r="H91" s="148"/>
      <c r="I91" s="111"/>
      <c r="J91" s="61" t="s">
        <v>375</v>
      </c>
      <c r="K91" t="s">
        <v>134</v>
      </c>
      <c r="L91" t="s">
        <v>134</v>
      </c>
      <c r="M91" t="s">
        <v>136</v>
      </c>
      <c r="N91" t="s">
        <v>134</v>
      </c>
      <c r="O91" t="s">
        <v>136</v>
      </c>
      <c r="P91" t="s">
        <v>136</v>
      </c>
      <c r="R91" t="s">
        <v>134</v>
      </c>
      <c r="S91" t="s">
        <v>136</v>
      </c>
      <c r="T91" t="b">
        <f t="shared" si="1"/>
        <v>1</v>
      </c>
    </row>
    <row r="92" spans="1:20" hidden="1" x14ac:dyDescent="0.25">
      <c r="A92" s="80" t="s">
        <v>38</v>
      </c>
      <c r="B92" s="109"/>
      <c r="C92" s="88" t="s">
        <v>204</v>
      </c>
      <c r="D92" s="88" t="s">
        <v>205</v>
      </c>
      <c r="E92" s="88" t="s">
        <v>206</v>
      </c>
      <c r="F92" s="89"/>
      <c r="G92" s="89"/>
      <c r="H92" s="148"/>
      <c r="I92" s="111"/>
      <c r="J92" s="60"/>
      <c r="K92" t="s">
        <v>134</v>
      </c>
      <c r="L92" t="s">
        <v>134</v>
      </c>
      <c r="M92" t="s">
        <v>140</v>
      </c>
      <c r="N92" t="s">
        <v>134</v>
      </c>
      <c r="O92" t="s">
        <v>140</v>
      </c>
      <c r="P92" t="s">
        <v>136</v>
      </c>
      <c r="R92" t="s">
        <v>134</v>
      </c>
      <c r="S92" t="s">
        <v>161</v>
      </c>
      <c r="T92" t="b">
        <f t="shared" si="1"/>
        <v>1</v>
      </c>
    </row>
    <row r="93" spans="1:20" hidden="1" x14ac:dyDescent="0.25">
      <c r="A93" s="80" t="s">
        <v>39</v>
      </c>
      <c r="B93" s="109"/>
      <c r="C93" s="88" t="s">
        <v>178</v>
      </c>
      <c r="D93" s="88" t="s">
        <v>179</v>
      </c>
      <c r="E93" s="89"/>
      <c r="F93" s="89"/>
      <c r="G93" s="89"/>
      <c r="H93" s="148"/>
      <c r="I93" s="111"/>
      <c r="J93" s="58" t="s">
        <v>376</v>
      </c>
      <c r="K93" t="s">
        <v>134</v>
      </c>
      <c r="L93" t="s">
        <v>134</v>
      </c>
      <c r="M93" t="s">
        <v>141</v>
      </c>
      <c r="N93" t="s">
        <v>134</v>
      </c>
      <c r="O93" t="s">
        <v>141</v>
      </c>
      <c r="P93" t="s">
        <v>136</v>
      </c>
      <c r="R93" t="s">
        <v>134</v>
      </c>
      <c r="S93" t="s">
        <v>166</v>
      </c>
      <c r="T93" t="b">
        <f t="shared" si="1"/>
        <v>1</v>
      </c>
    </row>
    <row r="94" spans="1:20" x14ac:dyDescent="0.25">
      <c r="A94" s="83" t="s">
        <v>32</v>
      </c>
      <c r="B94" s="114"/>
      <c r="C94" s="93" t="s">
        <v>178</v>
      </c>
      <c r="D94" s="93" t="s">
        <v>179</v>
      </c>
      <c r="E94" s="94"/>
      <c r="F94" s="94"/>
      <c r="G94" s="94"/>
      <c r="H94" s="150"/>
      <c r="I94" s="232"/>
      <c r="J94" s="60"/>
      <c r="K94" s="219" t="s">
        <v>134</v>
      </c>
      <c r="L94" t="s">
        <v>134</v>
      </c>
      <c r="M94" t="s">
        <v>146</v>
      </c>
      <c r="N94" t="s">
        <v>134</v>
      </c>
      <c r="O94" t="s">
        <v>146</v>
      </c>
      <c r="P94" t="s">
        <v>134</v>
      </c>
      <c r="Q94" t="s">
        <v>147</v>
      </c>
      <c r="R94" t="s">
        <v>134</v>
      </c>
      <c r="S94" t="s">
        <v>164</v>
      </c>
      <c r="T94" t="b">
        <f t="shared" si="1"/>
        <v>1</v>
      </c>
    </row>
    <row r="95" spans="1:20" ht="15.75" thickBot="1" x14ac:dyDescent="0.3">
      <c r="A95" s="81" t="s">
        <v>33</v>
      </c>
      <c r="B95" s="110"/>
      <c r="C95" s="90" t="s">
        <v>178</v>
      </c>
      <c r="D95" s="90" t="s">
        <v>179</v>
      </c>
      <c r="E95" s="91"/>
      <c r="F95" s="91"/>
      <c r="G95" s="91"/>
      <c r="H95" s="147"/>
      <c r="I95" s="233"/>
      <c r="J95" s="62"/>
      <c r="K95" s="219"/>
      <c r="L95" t="s">
        <v>134</v>
      </c>
      <c r="M95" t="s">
        <v>146</v>
      </c>
      <c r="N95" t="s">
        <v>134</v>
      </c>
      <c r="O95" t="s">
        <v>146</v>
      </c>
      <c r="P95" t="s">
        <v>134</v>
      </c>
      <c r="Q95" t="s">
        <v>147</v>
      </c>
      <c r="R95" t="s">
        <v>134</v>
      </c>
      <c r="S95" t="s">
        <v>164</v>
      </c>
      <c r="T95" t="b">
        <f t="shared" si="1"/>
        <v>1</v>
      </c>
    </row>
    <row r="96" spans="1:20" x14ac:dyDescent="0.25">
      <c r="A96" s="225" t="s">
        <v>40</v>
      </c>
      <c r="B96" s="226"/>
      <c r="C96" s="226"/>
      <c r="D96" s="226"/>
      <c r="E96" s="226"/>
      <c r="F96" s="226"/>
      <c r="G96" s="226"/>
      <c r="H96" s="226"/>
      <c r="I96" s="226"/>
      <c r="J96" s="227"/>
      <c r="K96" s="2" t="s">
        <v>136</v>
      </c>
      <c r="L96" t="s">
        <v>136</v>
      </c>
      <c r="N96" t="s">
        <v>136</v>
      </c>
      <c r="P96" t="s">
        <v>134</v>
      </c>
      <c r="Q96" t="s">
        <v>141</v>
      </c>
      <c r="R96" t="s">
        <v>136</v>
      </c>
      <c r="T96" t="b">
        <f t="shared" si="1"/>
        <v>1</v>
      </c>
    </row>
    <row r="97" spans="1:20" x14ac:dyDescent="0.25">
      <c r="A97" s="10" t="s">
        <v>41</v>
      </c>
      <c r="B97" s="106"/>
      <c r="C97" s="95"/>
      <c r="D97" s="95"/>
      <c r="E97" s="95"/>
      <c r="F97" s="95"/>
      <c r="G97" s="95"/>
      <c r="H97" s="151"/>
      <c r="I97" s="111"/>
      <c r="J97" s="58" t="s">
        <v>396</v>
      </c>
      <c r="K97" t="s">
        <v>134</v>
      </c>
      <c r="L97" t="s">
        <v>136</v>
      </c>
      <c r="N97" t="s">
        <v>136</v>
      </c>
      <c r="P97" t="s">
        <v>134</v>
      </c>
      <c r="Q97" t="s">
        <v>141</v>
      </c>
      <c r="R97" t="s">
        <v>136</v>
      </c>
      <c r="T97" t="b">
        <f t="shared" si="1"/>
        <v>1</v>
      </c>
    </row>
    <row r="98" spans="1:20" ht="45" x14ac:dyDescent="0.25">
      <c r="A98" s="80" t="s">
        <v>46</v>
      </c>
      <c r="B98" s="109"/>
      <c r="C98" s="88" t="s">
        <v>180</v>
      </c>
      <c r="D98" s="88" t="s">
        <v>181</v>
      </c>
      <c r="E98" s="88" t="s">
        <v>184</v>
      </c>
      <c r="F98" s="88" t="s">
        <v>74</v>
      </c>
      <c r="G98" s="89"/>
      <c r="H98" s="148"/>
      <c r="I98" s="111"/>
      <c r="J98" s="61" t="s">
        <v>401</v>
      </c>
      <c r="K98" t="s">
        <v>134</v>
      </c>
      <c r="L98" t="s">
        <v>136</v>
      </c>
      <c r="N98" t="s">
        <v>136</v>
      </c>
      <c r="P98" t="s">
        <v>134</v>
      </c>
      <c r="Q98" t="s">
        <v>141</v>
      </c>
      <c r="R98" t="s">
        <v>136</v>
      </c>
      <c r="T98" t="b">
        <f t="shared" si="1"/>
        <v>1</v>
      </c>
    </row>
    <row r="99" spans="1:20" x14ac:dyDescent="0.25">
      <c r="A99" s="220" t="s">
        <v>42</v>
      </c>
      <c r="B99" s="221"/>
      <c r="C99" s="221"/>
      <c r="D99" s="221"/>
      <c r="E99" s="221"/>
      <c r="F99" s="221"/>
      <c r="G99" s="221"/>
      <c r="H99" s="221"/>
      <c r="I99" s="221"/>
      <c r="J99" s="222"/>
      <c r="K99" s="2" t="s">
        <v>136</v>
      </c>
      <c r="L99" t="s">
        <v>136</v>
      </c>
      <c r="N99" t="s">
        <v>136</v>
      </c>
      <c r="P99" t="s">
        <v>134</v>
      </c>
      <c r="Q99" t="s">
        <v>141</v>
      </c>
      <c r="R99" t="s">
        <v>136</v>
      </c>
      <c r="T99" t="b">
        <f t="shared" si="1"/>
        <v>1</v>
      </c>
    </row>
    <row r="100" spans="1:20" x14ac:dyDescent="0.25">
      <c r="A100" s="10" t="s">
        <v>397</v>
      </c>
      <c r="B100" s="106"/>
      <c r="C100" s="86" t="s">
        <v>178</v>
      </c>
      <c r="D100" s="86" t="s">
        <v>179</v>
      </c>
      <c r="E100" s="87"/>
      <c r="F100" s="87"/>
      <c r="G100" s="87"/>
      <c r="H100" s="146"/>
      <c r="I100" s="223"/>
      <c r="J100" s="224" t="s">
        <v>448</v>
      </c>
      <c r="K100" s="219" t="s">
        <v>134</v>
      </c>
      <c r="L100" t="s">
        <v>136</v>
      </c>
      <c r="N100" t="s">
        <v>136</v>
      </c>
      <c r="P100" t="s">
        <v>134</v>
      </c>
      <c r="Q100" t="s">
        <v>141</v>
      </c>
      <c r="R100" t="s">
        <v>136</v>
      </c>
      <c r="T100" t="b">
        <f t="shared" si="1"/>
        <v>1</v>
      </c>
    </row>
    <row r="101" spans="1:20" x14ac:dyDescent="0.25">
      <c r="A101" s="10" t="s">
        <v>398</v>
      </c>
      <c r="B101" s="106"/>
      <c r="C101" s="86" t="s">
        <v>178</v>
      </c>
      <c r="D101" s="86" t="s">
        <v>179</v>
      </c>
      <c r="E101" s="87"/>
      <c r="F101" s="87"/>
      <c r="G101" s="87"/>
      <c r="H101" s="146"/>
      <c r="I101" s="223"/>
      <c r="J101" s="224"/>
      <c r="K101" s="219"/>
      <c r="L101" t="s">
        <v>136</v>
      </c>
      <c r="N101" t="s">
        <v>136</v>
      </c>
      <c r="P101" t="s">
        <v>134</v>
      </c>
      <c r="Q101" t="s">
        <v>141</v>
      </c>
      <c r="R101" t="s">
        <v>136</v>
      </c>
      <c r="T101" t="b">
        <f t="shared" si="1"/>
        <v>1</v>
      </c>
    </row>
    <row r="102" spans="1:20" x14ac:dyDescent="0.25">
      <c r="A102" s="10" t="s">
        <v>74</v>
      </c>
      <c r="B102" s="106"/>
      <c r="C102" s="86" t="s">
        <v>178</v>
      </c>
      <c r="D102" s="86" t="s">
        <v>179</v>
      </c>
      <c r="E102" s="87"/>
      <c r="F102" s="87"/>
      <c r="G102" s="87"/>
      <c r="H102" s="146"/>
      <c r="I102" s="223"/>
      <c r="J102" s="224"/>
      <c r="K102" s="219"/>
      <c r="L102" t="s">
        <v>136</v>
      </c>
      <c r="N102" t="s">
        <v>136</v>
      </c>
      <c r="P102" t="s">
        <v>134</v>
      </c>
      <c r="Q102" t="s">
        <v>141</v>
      </c>
      <c r="R102" t="s">
        <v>136</v>
      </c>
      <c r="T102" t="b">
        <f t="shared" si="1"/>
        <v>1</v>
      </c>
    </row>
    <row r="103" spans="1:20" x14ac:dyDescent="0.25">
      <c r="A103" s="10" t="s">
        <v>243</v>
      </c>
      <c r="B103" s="106"/>
      <c r="C103" s="86" t="s">
        <v>178</v>
      </c>
      <c r="D103" s="86" t="s">
        <v>179</v>
      </c>
      <c r="E103" s="87"/>
      <c r="F103" s="87"/>
      <c r="G103" s="87"/>
      <c r="H103" s="146"/>
      <c r="I103" s="223"/>
      <c r="J103" s="224"/>
      <c r="K103" s="219"/>
      <c r="L103" t="s">
        <v>136</v>
      </c>
      <c r="N103" t="s">
        <v>136</v>
      </c>
      <c r="P103" t="s">
        <v>134</v>
      </c>
      <c r="Q103" t="s">
        <v>141</v>
      </c>
      <c r="R103" t="s">
        <v>136</v>
      </c>
      <c r="T103" t="b">
        <f t="shared" si="1"/>
        <v>1</v>
      </c>
    </row>
    <row r="104" spans="1:20" x14ac:dyDescent="0.25">
      <c r="A104" s="220" t="s">
        <v>43</v>
      </c>
      <c r="B104" s="221"/>
      <c r="C104" s="221"/>
      <c r="D104" s="221"/>
      <c r="E104" s="221"/>
      <c r="F104" s="221"/>
      <c r="G104" s="221"/>
      <c r="H104" s="221"/>
      <c r="I104" s="221"/>
      <c r="J104" s="222"/>
      <c r="K104" s="2" t="s">
        <v>136</v>
      </c>
      <c r="L104" t="s">
        <v>136</v>
      </c>
      <c r="N104" t="s">
        <v>136</v>
      </c>
      <c r="P104" t="s">
        <v>134</v>
      </c>
      <c r="Q104" t="s">
        <v>141</v>
      </c>
      <c r="R104" t="s">
        <v>136</v>
      </c>
      <c r="T104" t="b">
        <f t="shared" si="1"/>
        <v>1</v>
      </c>
    </row>
    <row r="105" spans="1:20" x14ac:dyDescent="0.25">
      <c r="A105" s="10" t="s">
        <v>399</v>
      </c>
      <c r="B105" s="106"/>
      <c r="C105" s="86" t="s">
        <v>178</v>
      </c>
      <c r="D105" s="86" t="s">
        <v>179</v>
      </c>
      <c r="E105" s="87"/>
      <c r="F105" s="87"/>
      <c r="G105" s="87"/>
      <c r="H105" s="146"/>
      <c r="I105" s="223"/>
      <c r="J105" s="224" t="s">
        <v>449</v>
      </c>
      <c r="K105" s="219" t="s">
        <v>134</v>
      </c>
      <c r="L105" t="s">
        <v>136</v>
      </c>
      <c r="N105" t="s">
        <v>136</v>
      </c>
      <c r="P105" t="s">
        <v>134</v>
      </c>
      <c r="Q105" t="s">
        <v>141</v>
      </c>
      <c r="R105" t="s">
        <v>136</v>
      </c>
      <c r="T105" t="b">
        <f t="shared" si="1"/>
        <v>1</v>
      </c>
    </row>
    <row r="106" spans="1:20" x14ac:dyDescent="0.25">
      <c r="A106" s="10" t="s">
        <v>242</v>
      </c>
      <c r="B106" s="106"/>
      <c r="C106" s="86" t="s">
        <v>178</v>
      </c>
      <c r="D106" s="86" t="s">
        <v>179</v>
      </c>
      <c r="E106" s="87"/>
      <c r="F106" s="87"/>
      <c r="G106" s="87"/>
      <c r="H106" s="146"/>
      <c r="I106" s="223"/>
      <c r="J106" s="224"/>
      <c r="K106" s="219"/>
      <c r="L106" t="s">
        <v>136</v>
      </c>
      <c r="N106" t="s">
        <v>136</v>
      </c>
      <c r="P106" t="s">
        <v>134</v>
      </c>
      <c r="Q106" t="s">
        <v>141</v>
      </c>
      <c r="R106" t="s">
        <v>136</v>
      </c>
      <c r="T106" t="b">
        <f t="shared" si="1"/>
        <v>1</v>
      </c>
    </row>
    <row r="107" spans="1:20" x14ac:dyDescent="0.25">
      <c r="A107" s="10" t="s">
        <v>400</v>
      </c>
      <c r="B107" s="106"/>
      <c r="C107" s="86" t="s">
        <v>178</v>
      </c>
      <c r="D107" s="86" t="s">
        <v>179</v>
      </c>
      <c r="E107" s="87"/>
      <c r="F107" s="87"/>
      <c r="G107" s="87"/>
      <c r="H107" s="146"/>
      <c r="I107" s="223"/>
      <c r="J107" s="224"/>
      <c r="K107" s="219"/>
      <c r="L107" t="s">
        <v>136</v>
      </c>
      <c r="N107" t="s">
        <v>136</v>
      </c>
      <c r="P107" t="s">
        <v>134</v>
      </c>
      <c r="Q107" t="s">
        <v>141</v>
      </c>
      <c r="R107" t="s">
        <v>136</v>
      </c>
      <c r="T107" t="b">
        <f t="shared" si="1"/>
        <v>1</v>
      </c>
    </row>
    <row r="108" spans="1:20" x14ac:dyDescent="0.25">
      <c r="A108" s="10" t="s">
        <v>74</v>
      </c>
      <c r="B108" s="106"/>
      <c r="C108" s="86" t="s">
        <v>178</v>
      </c>
      <c r="D108" s="86" t="s">
        <v>179</v>
      </c>
      <c r="E108" s="87"/>
      <c r="F108" s="87"/>
      <c r="G108" s="87"/>
      <c r="H108" s="146"/>
      <c r="I108" s="223"/>
      <c r="J108" s="224"/>
      <c r="K108" s="219"/>
      <c r="L108" t="s">
        <v>136</v>
      </c>
      <c r="N108" t="s">
        <v>136</v>
      </c>
      <c r="P108" t="s">
        <v>134</v>
      </c>
      <c r="Q108" t="s">
        <v>141</v>
      </c>
      <c r="R108" t="s">
        <v>136</v>
      </c>
      <c r="T108" t="b">
        <f t="shared" si="1"/>
        <v>1</v>
      </c>
    </row>
    <row r="109" spans="1:20" x14ac:dyDescent="0.25">
      <c r="A109" s="10" t="s">
        <v>243</v>
      </c>
      <c r="B109" s="106"/>
      <c r="C109" s="86" t="s">
        <v>178</v>
      </c>
      <c r="D109" s="86" t="s">
        <v>179</v>
      </c>
      <c r="E109" s="87"/>
      <c r="F109" s="87"/>
      <c r="G109" s="87"/>
      <c r="H109" s="146"/>
      <c r="I109" s="223"/>
      <c r="J109" s="224"/>
      <c r="K109" s="219"/>
      <c r="L109" t="s">
        <v>136</v>
      </c>
      <c r="N109" t="s">
        <v>136</v>
      </c>
      <c r="P109" t="s">
        <v>134</v>
      </c>
      <c r="Q109" t="s">
        <v>141</v>
      </c>
      <c r="R109" t="s">
        <v>136</v>
      </c>
      <c r="T109" t="b">
        <f t="shared" si="1"/>
        <v>1</v>
      </c>
    </row>
    <row r="110" spans="1:20" x14ac:dyDescent="0.25">
      <c r="A110" s="220" t="s">
        <v>44</v>
      </c>
      <c r="B110" s="221"/>
      <c r="C110" s="221"/>
      <c r="D110" s="221"/>
      <c r="E110" s="221"/>
      <c r="F110" s="221"/>
      <c r="G110" s="221"/>
      <c r="H110" s="221"/>
      <c r="I110" s="221"/>
      <c r="J110" s="222"/>
      <c r="K110" s="2" t="s">
        <v>136</v>
      </c>
      <c r="L110" t="s">
        <v>136</v>
      </c>
      <c r="N110" t="s">
        <v>136</v>
      </c>
      <c r="P110" t="s">
        <v>134</v>
      </c>
      <c r="Q110" t="s">
        <v>141</v>
      </c>
      <c r="R110" t="s">
        <v>136</v>
      </c>
      <c r="T110" t="b">
        <f t="shared" si="1"/>
        <v>1</v>
      </c>
    </row>
    <row r="111" spans="1:20" x14ac:dyDescent="0.25">
      <c r="A111" s="10" t="s">
        <v>399</v>
      </c>
      <c r="B111" s="106"/>
      <c r="C111" s="86" t="s">
        <v>178</v>
      </c>
      <c r="D111" s="86" t="s">
        <v>179</v>
      </c>
      <c r="E111" s="87"/>
      <c r="F111" s="87"/>
      <c r="G111" s="87"/>
      <c r="H111" s="146"/>
      <c r="I111" s="111"/>
      <c r="J111" s="224" t="s">
        <v>449</v>
      </c>
      <c r="K111" t="s">
        <v>134</v>
      </c>
      <c r="L111" t="s">
        <v>136</v>
      </c>
      <c r="N111" t="s">
        <v>136</v>
      </c>
      <c r="P111" t="s">
        <v>134</v>
      </c>
      <c r="Q111" t="s">
        <v>141</v>
      </c>
      <c r="R111" t="s">
        <v>136</v>
      </c>
      <c r="T111" t="b">
        <f t="shared" si="1"/>
        <v>1</v>
      </c>
    </row>
    <row r="112" spans="1:20" x14ac:dyDescent="0.25">
      <c r="A112" s="10" t="s">
        <v>242</v>
      </c>
      <c r="B112" s="106"/>
      <c r="C112" s="86" t="s">
        <v>178</v>
      </c>
      <c r="D112" s="86" t="s">
        <v>179</v>
      </c>
      <c r="E112" s="87"/>
      <c r="F112" s="87"/>
      <c r="G112" s="87"/>
      <c r="H112" s="146"/>
      <c r="I112" s="111"/>
      <c r="J112" s="224"/>
      <c r="K112" t="s">
        <v>134</v>
      </c>
      <c r="L112" t="s">
        <v>136</v>
      </c>
      <c r="N112" t="s">
        <v>136</v>
      </c>
      <c r="P112" t="s">
        <v>134</v>
      </c>
      <c r="Q112" t="s">
        <v>141</v>
      </c>
      <c r="R112" t="s">
        <v>136</v>
      </c>
      <c r="T112" t="b">
        <f t="shared" si="1"/>
        <v>1</v>
      </c>
    </row>
    <row r="113" spans="1:20" x14ac:dyDescent="0.25">
      <c r="A113" s="10" t="s">
        <v>400</v>
      </c>
      <c r="B113" s="106"/>
      <c r="C113" s="86" t="s">
        <v>178</v>
      </c>
      <c r="D113" s="86" t="s">
        <v>179</v>
      </c>
      <c r="E113" s="87"/>
      <c r="F113" s="87"/>
      <c r="G113" s="87"/>
      <c r="H113" s="146"/>
      <c r="I113" s="111"/>
      <c r="J113" s="224"/>
      <c r="K113" t="s">
        <v>134</v>
      </c>
      <c r="L113" t="s">
        <v>136</v>
      </c>
      <c r="N113" t="s">
        <v>136</v>
      </c>
      <c r="P113" t="s">
        <v>134</v>
      </c>
      <c r="Q113" t="s">
        <v>141</v>
      </c>
      <c r="R113" t="s">
        <v>136</v>
      </c>
      <c r="T113" t="b">
        <f t="shared" si="1"/>
        <v>1</v>
      </c>
    </row>
    <row r="114" spans="1:20" x14ac:dyDescent="0.25">
      <c r="A114" s="10" t="s">
        <v>74</v>
      </c>
      <c r="B114" s="106"/>
      <c r="C114" s="86" t="s">
        <v>178</v>
      </c>
      <c r="D114" s="86" t="s">
        <v>179</v>
      </c>
      <c r="E114" s="87"/>
      <c r="F114" s="87"/>
      <c r="G114" s="87"/>
      <c r="H114" s="146"/>
      <c r="I114" s="111"/>
      <c r="J114" s="224"/>
      <c r="K114" t="s">
        <v>134</v>
      </c>
      <c r="L114" t="s">
        <v>136</v>
      </c>
      <c r="N114" t="s">
        <v>136</v>
      </c>
      <c r="P114" t="s">
        <v>134</v>
      </c>
      <c r="Q114" t="s">
        <v>141</v>
      </c>
      <c r="R114" t="s">
        <v>136</v>
      </c>
      <c r="T114" t="b">
        <f t="shared" si="1"/>
        <v>1</v>
      </c>
    </row>
    <row r="115" spans="1:20" x14ac:dyDescent="0.25">
      <c r="A115" s="10" t="s">
        <v>243</v>
      </c>
      <c r="B115" s="106"/>
      <c r="C115" s="86" t="s">
        <v>178</v>
      </c>
      <c r="D115" s="86" t="s">
        <v>179</v>
      </c>
      <c r="E115" s="87"/>
      <c r="F115" s="87"/>
      <c r="G115" s="87"/>
      <c r="H115" s="146"/>
      <c r="I115" s="111"/>
      <c r="J115" s="224"/>
      <c r="K115" t="s">
        <v>134</v>
      </c>
      <c r="L115" t="s">
        <v>136</v>
      </c>
      <c r="N115" t="s">
        <v>136</v>
      </c>
      <c r="P115" t="s">
        <v>134</v>
      </c>
      <c r="Q115" t="s">
        <v>141</v>
      </c>
      <c r="R115" t="s">
        <v>136</v>
      </c>
      <c r="T115" t="b">
        <f t="shared" si="1"/>
        <v>1</v>
      </c>
    </row>
    <row r="116" spans="1:20" x14ac:dyDescent="0.25">
      <c r="A116" s="220" t="s">
        <v>45</v>
      </c>
      <c r="B116" s="221"/>
      <c r="C116" s="221"/>
      <c r="D116" s="221"/>
      <c r="E116" s="221"/>
      <c r="F116" s="221"/>
      <c r="G116" s="221"/>
      <c r="H116" s="221"/>
      <c r="I116" s="221"/>
      <c r="J116" s="222"/>
      <c r="K116" s="2" t="s">
        <v>136</v>
      </c>
      <c r="L116" t="s">
        <v>136</v>
      </c>
      <c r="N116" t="s">
        <v>136</v>
      </c>
      <c r="P116" t="s">
        <v>134</v>
      </c>
      <c r="Q116" t="s">
        <v>141</v>
      </c>
      <c r="R116" t="s">
        <v>136</v>
      </c>
      <c r="T116" t="b">
        <f t="shared" si="1"/>
        <v>1</v>
      </c>
    </row>
    <row r="117" spans="1:20" x14ac:dyDescent="0.25">
      <c r="A117" s="10" t="s">
        <v>200</v>
      </c>
      <c r="B117" s="106"/>
      <c r="C117" s="86" t="s">
        <v>178</v>
      </c>
      <c r="D117" s="86" t="s">
        <v>179</v>
      </c>
      <c r="E117" s="87"/>
      <c r="F117" s="87"/>
      <c r="G117" s="87"/>
      <c r="H117" s="146"/>
      <c r="I117" s="223"/>
      <c r="J117" s="224" t="s">
        <v>375</v>
      </c>
      <c r="K117" s="219" t="s">
        <v>134</v>
      </c>
      <c r="L117" t="s">
        <v>136</v>
      </c>
      <c r="N117" t="s">
        <v>136</v>
      </c>
      <c r="P117" t="s">
        <v>134</v>
      </c>
      <c r="Q117" t="s">
        <v>141</v>
      </c>
      <c r="R117" t="s">
        <v>136</v>
      </c>
      <c r="T117" t="b">
        <f t="shared" si="1"/>
        <v>1</v>
      </c>
    </row>
    <row r="118" spans="1:20" x14ac:dyDescent="0.25">
      <c r="A118" s="10" t="s">
        <v>244</v>
      </c>
      <c r="B118" s="106"/>
      <c r="C118" s="86" t="s">
        <v>178</v>
      </c>
      <c r="D118" s="86" t="s">
        <v>179</v>
      </c>
      <c r="E118" s="87"/>
      <c r="F118" s="87"/>
      <c r="G118" s="87"/>
      <c r="H118" s="146"/>
      <c r="I118" s="223"/>
      <c r="J118" s="224"/>
      <c r="K118" s="219"/>
      <c r="L118" t="s">
        <v>136</v>
      </c>
      <c r="N118" t="s">
        <v>136</v>
      </c>
      <c r="P118" t="s">
        <v>134</v>
      </c>
      <c r="Q118" t="s">
        <v>141</v>
      </c>
      <c r="R118" t="s">
        <v>136</v>
      </c>
      <c r="T118" t="b">
        <f t="shared" si="1"/>
        <v>1</v>
      </c>
    </row>
    <row r="119" spans="1:20" x14ac:dyDescent="0.25">
      <c r="A119" s="10" t="s">
        <v>202</v>
      </c>
      <c r="B119" s="106"/>
      <c r="C119" s="86" t="s">
        <v>178</v>
      </c>
      <c r="D119" s="86" t="s">
        <v>179</v>
      </c>
      <c r="E119" s="87"/>
      <c r="F119" s="87"/>
      <c r="G119" s="87"/>
      <c r="H119" s="146"/>
      <c r="I119" s="223"/>
      <c r="J119" s="224"/>
      <c r="K119" s="219"/>
      <c r="L119" t="s">
        <v>136</v>
      </c>
      <c r="N119" t="s">
        <v>136</v>
      </c>
      <c r="P119" t="s">
        <v>134</v>
      </c>
      <c r="Q119" t="s">
        <v>141</v>
      </c>
      <c r="R119" t="s">
        <v>136</v>
      </c>
      <c r="T119" t="b">
        <f t="shared" si="1"/>
        <v>1</v>
      </c>
    </row>
    <row r="120" spans="1:20" x14ac:dyDescent="0.25">
      <c r="A120" s="10" t="s">
        <v>203</v>
      </c>
      <c r="B120" s="106"/>
      <c r="C120" s="86" t="s">
        <v>178</v>
      </c>
      <c r="D120" s="86" t="s">
        <v>179</v>
      </c>
      <c r="E120" s="87"/>
      <c r="F120" s="87"/>
      <c r="G120" s="87"/>
      <c r="H120" s="146"/>
      <c r="I120" s="223"/>
      <c r="J120" s="224"/>
      <c r="K120" s="219"/>
      <c r="L120" t="s">
        <v>136</v>
      </c>
      <c r="N120" t="s">
        <v>136</v>
      </c>
      <c r="P120" t="s">
        <v>134</v>
      </c>
      <c r="Q120" t="s">
        <v>141</v>
      </c>
      <c r="R120" t="s">
        <v>136</v>
      </c>
      <c r="T120" t="b">
        <f t="shared" si="1"/>
        <v>1</v>
      </c>
    </row>
    <row r="121" spans="1:20" x14ac:dyDescent="0.25">
      <c r="A121" s="10" t="s">
        <v>74</v>
      </c>
      <c r="B121" s="106"/>
      <c r="C121" s="86" t="s">
        <v>178</v>
      </c>
      <c r="D121" s="86" t="s">
        <v>179</v>
      </c>
      <c r="E121" s="87"/>
      <c r="F121" s="87"/>
      <c r="G121" s="87"/>
      <c r="H121" s="146"/>
      <c r="I121" s="223"/>
      <c r="J121" s="224"/>
      <c r="K121" s="219"/>
      <c r="L121" t="s">
        <v>136</v>
      </c>
      <c r="N121" t="s">
        <v>136</v>
      </c>
      <c r="P121" t="s">
        <v>134</v>
      </c>
      <c r="Q121" t="s">
        <v>141</v>
      </c>
      <c r="R121" t="s">
        <v>136</v>
      </c>
      <c r="T121" t="b">
        <f t="shared" si="1"/>
        <v>1</v>
      </c>
    </row>
    <row r="122" spans="1:20" x14ac:dyDescent="0.25">
      <c r="A122" s="220" t="s">
        <v>47</v>
      </c>
      <c r="B122" s="221"/>
      <c r="C122" s="221"/>
      <c r="D122" s="221"/>
      <c r="E122" s="221"/>
      <c r="F122" s="221"/>
      <c r="G122" s="221"/>
      <c r="H122" s="221"/>
      <c r="I122" s="221"/>
      <c r="J122" s="222"/>
      <c r="K122" s="2" t="s">
        <v>136</v>
      </c>
      <c r="L122" t="s">
        <v>136</v>
      </c>
      <c r="N122" t="s">
        <v>136</v>
      </c>
      <c r="P122" t="s">
        <v>134</v>
      </c>
      <c r="Q122" t="s">
        <v>141</v>
      </c>
      <c r="R122" t="s">
        <v>136</v>
      </c>
      <c r="T122" t="b">
        <f t="shared" si="1"/>
        <v>1</v>
      </c>
    </row>
    <row r="123" spans="1:20" x14ac:dyDescent="0.25">
      <c r="A123" s="10" t="s">
        <v>450</v>
      </c>
      <c r="B123" s="106"/>
      <c r="C123" s="86" t="s">
        <v>178</v>
      </c>
      <c r="D123" s="86" t="s">
        <v>179</v>
      </c>
      <c r="E123" s="87"/>
      <c r="F123" s="87"/>
      <c r="G123" s="87"/>
      <c r="H123" s="146"/>
      <c r="I123" s="223"/>
      <c r="J123" s="224"/>
      <c r="K123" s="219" t="s">
        <v>134</v>
      </c>
      <c r="L123" t="s">
        <v>136</v>
      </c>
      <c r="N123" t="s">
        <v>136</v>
      </c>
      <c r="P123" t="s">
        <v>134</v>
      </c>
      <c r="Q123" t="s">
        <v>141</v>
      </c>
      <c r="R123" t="s">
        <v>136</v>
      </c>
      <c r="T123" t="b">
        <f t="shared" si="1"/>
        <v>1</v>
      </c>
    </row>
    <row r="124" spans="1:20" x14ac:dyDescent="0.25">
      <c r="A124" s="10" t="s">
        <v>451</v>
      </c>
      <c r="B124" s="106"/>
      <c r="C124" s="86" t="s">
        <v>178</v>
      </c>
      <c r="D124" s="86" t="s">
        <v>179</v>
      </c>
      <c r="E124" s="87"/>
      <c r="F124" s="87"/>
      <c r="G124" s="87"/>
      <c r="H124" s="146"/>
      <c r="I124" s="223"/>
      <c r="J124" s="224"/>
      <c r="K124" s="219"/>
      <c r="L124" t="s">
        <v>136</v>
      </c>
      <c r="N124" t="s">
        <v>136</v>
      </c>
      <c r="P124" t="s">
        <v>134</v>
      </c>
      <c r="Q124" t="s">
        <v>141</v>
      </c>
      <c r="R124" t="s">
        <v>136</v>
      </c>
      <c r="T124" t="b">
        <f t="shared" si="1"/>
        <v>1</v>
      </c>
    </row>
    <row r="125" spans="1:20" x14ac:dyDescent="0.25">
      <c r="A125" s="10" t="s">
        <v>452</v>
      </c>
      <c r="B125" s="106"/>
      <c r="C125" s="86" t="s">
        <v>178</v>
      </c>
      <c r="D125" s="86" t="s">
        <v>179</v>
      </c>
      <c r="E125" s="87"/>
      <c r="F125" s="87"/>
      <c r="G125" s="87"/>
      <c r="H125" s="146"/>
      <c r="I125" s="223"/>
      <c r="J125" s="224"/>
      <c r="K125" s="219"/>
      <c r="L125" t="s">
        <v>136</v>
      </c>
      <c r="N125" t="s">
        <v>136</v>
      </c>
      <c r="P125" t="s">
        <v>134</v>
      </c>
      <c r="Q125" t="s">
        <v>141</v>
      </c>
      <c r="R125" t="s">
        <v>136</v>
      </c>
      <c r="T125" t="b">
        <f t="shared" si="1"/>
        <v>1</v>
      </c>
    </row>
    <row r="126" spans="1:20" x14ac:dyDescent="0.25">
      <c r="A126" s="10" t="s">
        <v>453</v>
      </c>
      <c r="B126" s="106"/>
      <c r="C126" s="86" t="s">
        <v>178</v>
      </c>
      <c r="D126" s="86" t="s">
        <v>179</v>
      </c>
      <c r="E126" s="87"/>
      <c r="F126" s="87"/>
      <c r="G126" s="87"/>
      <c r="H126" s="146"/>
      <c r="I126" s="223"/>
      <c r="J126" s="224"/>
      <c r="K126" s="219"/>
      <c r="L126" t="s">
        <v>136</v>
      </c>
      <c r="N126" t="s">
        <v>136</v>
      </c>
      <c r="P126" t="s">
        <v>134</v>
      </c>
      <c r="Q126" t="s">
        <v>141</v>
      </c>
      <c r="R126" t="s">
        <v>136</v>
      </c>
      <c r="T126" t="b">
        <f t="shared" si="1"/>
        <v>1</v>
      </c>
    </row>
    <row r="127" spans="1:20" ht="15.75" thickBot="1" x14ac:dyDescent="0.3">
      <c r="A127" s="11" t="s">
        <v>74</v>
      </c>
      <c r="B127" s="107"/>
      <c r="C127" s="92" t="s">
        <v>178</v>
      </c>
      <c r="D127" s="92" t="s">
        <v>179</v>
      </c>
      <c r="E127" s="85"/>
      <c r="F127" s="85"/>
      <c r="G127" s="85"/>
      <c r="H127" s="152"/>
      <c r="I127" s="233"/>
      <c r="J127" s="234"/>
      <c r="K127" s="219"/>
      <c r="L127" t="s">
        <v>136</v>
      </c>
      <c r="N127" t="s">
        <v>136</v>
      </c>
      <c r="P127" t="s">
        <v>134</v>
      </c>
      <c r="Q127" t="s">
        <v>141</v>
      </c>
      <c r="R127" t="s">
        <v>136</v>
      </c>
      <c r="T127" t="b">
        <f t="shared" si="1"/>
        <v>1</v>
      </c>
    </row>
    <row r="128" spans="1:20" x14ac:dyDescent="0.25">
      <c r="A128" s="225" t="s">
        <v>48</v>
      </c>
      <c r="B128" s="226"/>
      <c r="C128" s="226"/>
      <c r="D128" s="226"/>
      <c r="E128" s="226"/>
      <c r="F128" s="226"/>
      <c r="G128" s="226"/>
      <c r="H128" s="226"/>
      <c r="I128" s="226"/>
      <c r="J128" s="227"/>
      <c r="K128" s="2" t="s">
        <v>136</v>
      </c>
      <c r="L128" t="s">
        <v>136</v>
      </c>
      <c r="N128" t="s">
        <v>136</v>
      </c>
      <c r="P128" t="s">
        <v>134</v>
      </c>
      <c r="Q128" t="s">
        <v>151</v>
      </c>
      <c r="R128" t="s">
        <v>136</v>
      </c>
      <c r="T128" t="b">
        <f t="shared" si="1"/>
        <v>1</v>
      </c>
    </row>
    <row r="129" spans="1:20" x14ac:dyDescent="0.25">
      <c r="A129" s="220" t="s">
        <v>49</v>
      </c>
      <c r="B129" s="221"/>
      <c r="C129" s="221"/>
      <c r="D129" s="221"/>
      <c r="E129" s="221"/>
      <c r="F129" s="221"/>
      <c r="G129" s="221"/>
      <c r="H129" s="221"/>
      <c r="I129" s="221"/>
      <c r="J129" s="222"/>
      <c r="K129" s="2" t="s">
        <v>136</v>
      </c>
      <c r="L129" t="s">
        <v>136</v>
      </c>
      <c r="N129" t="s">
        <v>136</v>
      </c>
      <c r="P129" t="s">
        <v>134</v>
      </c>
      <c r="Q129" t="s">
        <v>151</v>
      </c>
      <c r="R129" t="s">
        <v>136</v>
      </c>
      <c r="T129" t="b">
        <f t="shared" si="1"/>
        <v>1</v>
      </c>
    </row>
    <row r="130" spans="1:20" x14ac:dyDescent="0.25">
      <c r="A130" s="10" t="s">
        <v>73</v>
      </c>
      <c r="B130" s="106"/>
      <c r="C130" s="86" t="s">
        <v>178</v>
      </c>
      <c r="D130" s="86" t="s">
        <v>179</v>
      </c>
      <c r="E130" s="87"/>
      <c r="F130" s="87"/>
      <c r="G130" s="87"/>
      <c r="H130" s="146"/>
      <c r="I130" s="223"/>
      <c r="J130" s="224" t="s">
        <v>454</v>
      </c>
      <c r="K130" s="219" t="s">
        <v>134</v>
      </c>
      <c r="L130" t="s">
        <v>136</v>
      </c>
      <c r="N130" t="s">
        <v>136</v>
      </c>
      <c r="P130" t="s">
        <v>134</v>
      </c>
      <c r="Q130" t="s">
        <v>151</v>
      </c>
      <c r="R130" t="s">
        <v>136</v>
      </c>
      <c r="T130" t="b">
        <f t="shared" si="1"/>
        <v>1</v>
      </c>
    </row>
    <row r="131" spans="1:20" x14ac:dyDescent="0.25">
      <c r="A131" s="10" t="s">
        <v>402</v>
      </c>
      <c r="B131" s="106"/>
      <c r="C131" s="86" t="s">
        <v>178</v>
      </c>
      <c r="D131" s="86" t="s">
        <v>179</v>
      </c>
      <c r="E131" s="87"/>
      <c r="F131" s="87"/>
      <c r="G131" s="87"/>
      <c r="H131" s="146"/>
      <c r="I131" s="223"/>
      <c r="J131" s="224"/>
      <c r="K131" s="219"/>
      <c r="L131" t="s">
        <v>136</v>
      </c>
      <c r="N131" t="s">
        <v>136</v>
      </c>
      <c r="P131" t="s">
        <v>134</v>
      </c>
      <c r="Q131" t="s">
        <v>151</v>
      </c>
      <c r="R131" t="s">
        <v>136</v>
      </c>
      <c r="T131" t="b">
        <f t="shared" si="1"/>
        <v>1</v>
      </c>
    </row>
    <row r="132" spans="1:20" x14ac:dyDescent="0.25">
      <c r="A132" s="10" t="s">
        <v>245</v>
      </c>
      <c r="B132" s="106"/>
      <c r="C132" s="86" t="s">
        <v>178</v>
      </c>
      <c r="D132" s="86" t="s">
        <v>179</v>
      </c>
      <c r="E132" s="87"/>
      <c r="F132" s="87"/>
      <c r="G132" s="87"/>
      <c r="H132" s="146"/>
      <c r="I132" s="223"/>
      <c r="J132" s="224"/>
      <c r="K132" s="219"/>
      <c r="L132" t="s">
        <v>136</v>
      </c>
      <c r="N132" t="s">
        <v>136</v>
      </c>
      <c r="P132" t="s">
        <v>134</v>
      </c>
      <c r="Q132" t="s">
        <v>151</v>
      </c>
      <c r="R132" t="s">
        <v>136</v>
      </c>
      <c r="T132" t="b">
        <f t="shared" si="1"/>
        <v>1</v>
      </c>
    </row>
    <row r="133" spans="1:20" x14ac:dyDescent="0.25">
      <c r="A133" s="10" t="s">
        <v>74</v>
      </c>
      <c r="B133" s="106"/>
      <c r="C133" s="86" t="s">
        <v>178</v>
      </c>
      <c r="D133" s="86" t="s">
        <v>179</v>
      </c>
      <c r="E133" s="87"/>
      <c r="F133" s="87"/>
      <c r="G133" s="87"/>
      <c r="H133" s="146"/>
      <c r="I133" s="223"/>
      <c r="J133" s="224"/>
      <c r="K133" s="219"/>
      <c r="L133" t="s">
        <v>136</v>
      </c>
      <c r="N133" t="s">
        <v>136</v>
      </c>
      <c r="P133" t="s">
        <v>134</v>
      </c>
      <c r="Q133" t="s">
        <v>151</v>
      </c>
      <c r="R133" t="s">
        <v>136</v>
      </c>
      <c r="T133" t="b">
        <f t="shared" si="1"/>
        <v>1</v>
      </c>
    </row>
    <row r="134" spans="1:20" x14ac:dyDescent="0.25">
      <c r="A134" s="220" t="s">
        <v>50</v>
      </c>
      <c r="B134" s="221"/>
      <c r="C134" s="221"/>
      <c r="D134" s="221"/>
      <c r="E134" s="221"/>
      <c r="F134" s="221"/>
      <c r="G134" s="221"/>
      <c r="H134" s="221"/>
      <c r="I134" s="221"/>
      <c r="J134" s="222"/>
      <c r="K134" s="2" t="s">
        <v>136</v>
      </c>
      <c r="L134" t="s">
        <v>136</v>
      </c>
      <c r="N134" t="s">
        <v>136</v>
      </c>
      <c r="P134" t="s">
        <v>134</v>
      </c>
      <c r="Q134" t="s">
        <v>151</v>
      </c>
      <c r="R134" t="s">
        <v>136</v>
      </c>
      <c r="T134" t="b">
        <f t="shared" si="1"/>
        <v>1</v>
      </c>
    </row>
    <row r="135" spans="1:20" x14ac:dyDescent="0.25">
      <c r="A135" s="10" t="s">
        <v>403</v>
      </c>
      <c r="B135" s="106"/>
      <c r="C135" s="86" t="s">
        <v>178</v>
      </c>
      <c r="D135" s="86" t="s">
        <v>179</v>
      </c>
      <c r="E135" s="87"/>
      <c r="F135" s="87"/>
      <c r="G135" s="87"/>
      <c r="H135" s="146"/>
      <c r="I135" s="223"/>
      <c r="J135" s="228"/>
      <c r="K135" s="219" t="s">
        <v>134</v>
      </c>
      <c r="L135" t="s">
        <v>136</v>
      </c>
      <c r="N135" t="s">
        <v>136</v>
      </c>
      <c r="P135" t="s">
        <v>134</v>
      </c>
      <c r="Q135" t="s">
        <v>151</v>
      </c>
      <c r="R135" t="s">
        <v>136</v>
      </c>
      <c r="T135" t="b">
        <f t="shared" si="1"/>
        <v>1</v>
      </c>
    </row>
    <row r="136" spans="1:20" x14ac:dyDescent="0.25">
      <c r="A136" s="10" t="s">
        <v>247</v>
      </c>
      <c r="B136" s="106"/>
      <c r="C136" s="86" t="s">
        <v>178</v>
      </c>
      <c r="D136" s="86" t="s">
        <v>179</v>
      </c>
      <c r="E136" s="87"/>
      <c r="F136" s="87"/>
      <c r="G136" s="87"/>
      <c r="H136" s="146"/>
      <c r="I136" s="223"/>
      <c r="J136" s="228"/>
      <c r="K136" s="219"/>
      <c r="L136" t="s">
        <v>136</v>
      </c>
      <c r="N136" t="s">
        <v>136</v>
      </c>
      <c r="P136" t="s">
        <v>134</v>
      </c>
      <c r="Q136" t="s">
        <v>151</v>
      </c>
      <c r="R136" t="s">
        <v>136</v>
      </c>
      <c r="T136" t="b">
        <f t="shared" si="1"/>
        <v>1</v>
      </c>
    </row>
    <row r="137" spans="1:20" x14ac:dyDescent="0.25">
      <c r="A137" s="10" t="s">
        <v>404</v>
      </c>
      <c r="B137" s="106"/>
      <c r="C137" s="86" t="s">
        <v>178</v>
      </c>
      <c r="D137" s="86" t="s">
        <v>179</v>
      </c>
      <c r="E137" s="87"/>
      <c r="F137" s="87"/>
      <c r="G137" s="87"/>
      <c r="H137" s="146"/>
      <c r="I137" s="223"/>
      <c r="J137" s="228"/>
      <c r="K137" s="219"/>
      <c r="L137" t="s">
        <v>136</v>
      </c>
      <c r="N137" t="s">
        <v>136</v>
      </c>
      <c r="P137" t="s">
        <v>134</v>
      </c>
      <c r="Q137" t="s">
        <v>151</v>
      </c>
      <c r="R137" t="s">
        <v>136</v>
      </c>
      <c r="T137" t="b">
        <f t="shared" si="1"/>
        <v>1</v>
      </c>
    </row>
    <row r="138" spans="1:20" x14ac:dyDescent="0.25">
      <c r="A138" s="10" t="s">
        <v>74</v>
      </c>
      <c r="B138" s="106"/>
      <c r="C138" s="86" t="s">
        <v>178</v>
      </c>
      <c r="D138" s="86" t="s">
        <v>179</v>
      </c>
      <c r="E138" s="87"/>
      <c r="F138" s="87"/>
      <c r="G138" s="87"/>
      <c r="H138" s="146"/>
      <c r="I138" s="223"/>
      <c r="J138" s="228"/>
      <c r="K138" s="219"/>
      <c r="L138" t="s">
        <v>136</v>
      </c>
      <c r="N138" t="s">
        <v>136</v>
      </c>
      <c r="P138" t="s">
        <v>134</v>
      </c>
      <c r="Q138" t="s">
        <v>151</v>
      </c>
      <c r="R138" t="s">
        <v>136</v>
      </c>
      <c r="T138" t="b">
        <f t="shared" si="1"/>
        <v>1</v>
      </c>
    </row>
    <row r="139" spans="1:20" x14ac:dyDescent="0.25">
      <c r="A139" s="220" t="s">
        <v>51</v>
      </c>
      <c r="B139" s="221"/>
      <c r="C139" s="221"/>
      <c r="D139" s="221"/>
      <c r="E139" s="221"/>
      <c r="F139" s="221"/>
      <c r="G139" s="221"/>
      <c r="H139" s="221"/>
      <c r="I139" s="221"/>
      <c r="J139" s="222"/>
      <c r="K139" s="2" t="s">
        <v>136</v>
      </c>
      <c r="L139" t="s">
        <v>136</v>
      </c>
      <c r="N139" t="s">
        <v>136</v>
      </c>
      <c r="P139" t="s">
        <v>134</v>
      </c>
      <c r="Q139" t="s">
        <v>151</v>
      </c>
      <c r="R139" t="s">
        <v>136</v>
      </c>
      <c r="T139" t="b">
        <f t="shared" si="1"/>
        <v>1</v>
      </c>
    </row>
    <row r="140" spans="1:20" x14ac:dyDescent="0.25">
      <c r="A140" s="10" t="s">
        <v>246</v>
      </c>
      <c r="B140" s="106"/>
      <c r="C140" s="86" t="s">
        <v>178</v>
      </c>
      <c r="D140" s="86" t="s">
        <v>179</v>
      </c>
      <c r="E140" s="87"/>
      <c r="F140" s="87"/>
      <c r="G140" s="87"/>
      <c r="H140" s="146"/>
      <c r="I140" s="223"/>
      <c r="J140" s="228"/>
      <c r="K140" s="219" t="s">
        <v>134</v>
      </c>
      <c r="L140" t="s">
        <v>136</v>
      </c>
      <c r="N140" t="s">
        <v>136</v>
      </c>
      <c r="P140" t="s">
        <v>134</v>
      </c>
      <c r="Q140" t="s">
        <v>151</v>
      </c>
      <c r="R140" t="s">
        <v>136</v>
      </c>
      <c r="T140" t="b">
        <f t="shared" si="1"/>
        <v>1</v>
      </c>
    </row>
    <row r="141" spans="1:20" x14ac:dyDescent="0.25">
      <c r="A141" s="10" t="s">
        <v>247</v>
      </c>
      <c r="B141" s="106"/>
      <c r="C141" s="86" t="s">
        <v>178</v>
      </c>
      <c r="D141" s="86" t="s">
        <v>179</v>
      </c>
      <c r="E141" s="87"/>
      <c r="F141" s="87"/>
      <c r="G141" s="87"/>
      <c r="H141" s="146"/>
      <c r="I141" s="223"/>
      <c r="J141" s="228"/>
      <c r="K141" s="219"/>
      <c r="L141" t="s">
        <v>136</v>
      </c>
      <c r="N141" t="s">
        <v>136</v>
      </c>
      <c r="P141" t="s">
        <v>134</v>
      </c>
      <c r="Q141" t="s">
        <v>151</v>
      </c>
      <c r="R141" t="s">
        <v>136</v>
      </c>
      <c r="T141" t="b">
        <f t="shared" si="1"/>
        <v>1</v>
      </c>
    </row>
    <row r="142" spans="1:20" x14ac:dyDescent="0.25">
      <c r="A142" s="10" t="s">
        <v>248</v>
      </c>
      <c r="B142" s="106"/>
      <c r="C142" s="86" t="s">
        <v>178</v>
      </c>
      <c r="D142" s="86" t="s">
        <v>179</v>
      </c>
      <c r="E142" s="87"/>
      <c r="F142" s="87"/>
      <c r="G142" s="87"/>
      <c r="H142" s="146"/>
      <c r="I142" s="223"/>
      <c r="J142" s="228"/>
      <c r="K142" s="219"/>
      <c r="L142" t="s">
        <v>136</v>
      </c>
      <c r="N142" t="s">
        <v>136</v>
      </c>
      <c r="P142" t="s">
        <v>134</v>
      </c>
      <c r="Q142" t="s">
        <v>151</v>
      </c>
      <c r="R142" t="s">
        <v>136</v>
      </c>
      <c r="T142" t="b">
        <f t="shared" si="1"/>
        <v>1</v>
      </c>
    </row>
    <row r="143" spans="1:20" x14ac:dyDescent="0.25">
      <c r="A143" s="10" t="s">
        <v>74</v>
      </c>
      <c r="B143" s="106"/>
      <c r="C143" s="86" t="s">
        <v>178</v>
      </c>
      <c r="D143" s="86" t="s">
        <v>179</v>
      </c>
      <c r="E143" s="87"/>
      <c r="F143" s="87"/>
      <c r="G143" s="87"/>
      <c r="H143" s="146"/>
      <c r="I143" s="223"/>
      <c r="J143" s="228"/>
      <c r="K143" s="219"/>
      <c r="L143" t="s">
        <v>136</v>
      </c>
      <c r="N143" t="s">
        <v>136</v>
      </c>
      <c r="P143" t="s">
        <v>134</v>
      </c>
      <c r="Q143" t="s">
        <v>151</v>
      </c>
      <c r="R143" t="s">
        <v>136</v>
      </c>
      <c r="T143" t="b">
        <f t="shared" ref="T143:T221" si="2">L143=R143</f>
        <v>1</v>
      </c>
    </row>
    <row r="144" spans="1:20" x14ac:dyDescent="0.25">
      <c r="A144" s="10" t="s">
        <v>52</v>
      </c>
      <c r="B144" s="106"/>
      <c r="C144" s="87"/>
      <c r="D144" s="87"/>
      <c r="E144" s="87"/>
      <c r="F144" s="87"/>
      <c r="G144" s="87"/>
      <c r="H144" s="146"/>
      <c r="I144" s="111"/>
      <c r="J144" s="58" t="s">
        <v>405</v>
      </c>
      <c r="K144" t="s">
        <v>134</v>
      </c>
      <c r="L144" t="s">
        <v>136</v>
      </c>
      <c r="N144" t="s">
        <v>136</v>
      </c>
      <c r="P144" t="s">
        <v>134</v>
      </c>
      <c r="Q144" t="s">
        <v>151</v>
      </c>
      <c r="R144" t="s">
        <v>136</v>
      </c>
      <c r="T144" t="b">
        <f t="shared" si="2"/>
        <v>1</v>
      </c>
    </row>
    <row r="145" spans="1:20" ht="30" x14ac:dyDescent="0.25">
      <c r="A145" s="80" t="s">
        <v>53</v>
      </c>
      <c r="B145" s="109"/>
      <c r="C145" s="88" t="s">
        <v>178</v>
      </c>
      <c r="D145" s="88" t="s">
        <v>179</v>
      </c>
      <c r="E145" s="89"/>
      <c r="F145" s="89"/>
      <c r="G145" s="89"/>
      <c r="H145" s="148"/>
      <c r="I145" s="111"/>
      <c r="J145" s="58" t="s">
        <v>53</v>
      </c>
      <c r="K145" t="s">
        <v>134</v>
      </c>
      <c r="L145" t="s">
        <v>136</v>
      </c>
      <c r="N145" t="s">
        <v>136</v>
      </c>
      <c r="P145" t="s">
        <v>134</v>
      </c>
      <c r="Q145" t="s">
        <v>151</v>
      </c>
      <c r="R145" t="s">
        <v>136</v>
      </c>
      <c r="T145" t="b">
        <f t="shared" si="2"/>
        <v>1</v>
      </c>
    </row>
    <row r="146" spans="1:20" x14ac:dyDescent="0.25">
      <c r="A146" s="80" t="s">
        <v>54</v>
      </c>
      <c r="B146" s="109"/>
      <c r="C146" s="88" t="s">
        <v>178</v>
      </c>
      <c r="D146" s="88" t="s">
        <v>179</v>
      </c>
      <c r="E146" s="89"/>
      <c r="F146" s="89"/>
      <c r="G146" s="89"/>
      <c r="H146" s="148"/>
      <c r="I146" s="111"/>
      <c r="J146" s="58" t="s">
        <v>406</v>
      </c>
      <c r="K146" t="s">
        <v>134</v>
      </c>
      <c r="L146" t="s">
        <v>136</v>
      </c>
      <c r="N146" t="s">
        <v>136</v>
      </c>
      <c r="P146" t="s">
        <v>134</v>
      </c>
      <c r="Q146" t="s">
        <v>151</v>
      </c>
      <c r="R146" t="s">
        <v>136</v>
      </c>
      <c r="T146" t="b">
        <f t="shared" si="2"/>
        <v>1</v>
      </c>
    </row>
    <row r="147" spans="1:20" x14ac:dyDescent="0.25">
      <c r="A147" s="220" t="s">
        <v>55</v>
      </c>
      <c r="B147" s="221"/>
      <c r="C147" s="221"/>
      <c r="D147" s="221"/>
      <c r="E147" s="221"/>
      <c r="F147" s="221"/>
      <c r="G147" s="221"/>
      <c r="H147" s="221"/>
      <c r="I147" s="221"/>
      <c r="J147" s="222"/>
      <c r="K147" s="2" t="s">
        <v>136</v>
      </c>
      <c r="L147" t="s">
        <v>136</v>
      </c>
      <c r="N147" t="s">
        <v>136</v>
      </c>
      <c r="P147" t="s">
        <v>134</v>
      </c>
      <c r="Q147" t="s">
        <v>136</v>
      </c>
      <c r="R147" t="s">
        <v>136</v>
      </c>
      <c r="T147" t="b">
        <f t="shared" si="2"/>
        <v>1</v>
      </c>
    </row>
    <row r="148" spans="1:20" x14ac:dyDescent="0.25">
      <c r="A148" s="10" t="s">
        <v>407</v>
      </c>
      <c r="B148" s="106"/>
      <c r="C148" s="86" t="s">
        <v>178</v>
      </c>
      <c r="D148" s="86" t="s">
        <v>179</v>
      </c>
      <c r="E148" s="87"/>
      <c r="F148" s="87"/>
      <c r="G148" s="87"/>
      <c r="H148" s="146"/>
      <c r="I148" s="223"/>
      <c r="J148" s="224" t="s">
        <v>455</v>
      </c>
      <c r="K148" s="219" t="s">
        <v>134</v>
      </c>
      <c r="L148" t="s">
        <v>136</v>
      </c>
      <c r="N148" t="s">
        <v>136</v>
      </c>
      <c r="P148" t="s">
        <v>134</v>
      </c>
      <c r="Q148" t="s">
        <v>136</v>
      </c>
      <c r="R148" t="s">
        <v>136</v>
      </c>
      <c r="T148" t="b">
        <f t="shared" si="2"/>
        <v>1</v>
      </c>
    </row>
    <row r="149" spans="1:20" x14ac:dyDescent="0.25">
      <c r="A149" s="10" t="s">
        <v>408</v>
      </c>
      <c r="B149" s="106"/>
      <c r="C149" s="86" t="s">
        <v>178</v>
      </c>
      <c r="D149" s="86" t="s">
        <v>179</v>
      </c>
      <c r="E149" s="87"/>
      <c r="F149" s="87"/>
      <c r="G149" s="87"/>
      <c r="H149" s="146"/>
      <c r="I149" s="223"/>
      <c r="J149" s="224"/>
      <c r="K149" s="219"/>
      <c r="L149" t="s">
        <v>136</v>
      </c>
      <c r="N149" t="s">
        <v>136</v>
      </c>
      <c r="P149" t="s">
        <v>134</v>
      </c>
      <c r="Q149" t="s">
        <v>136</v>
      </c>
      <c r="R149" t="s">
        <v>136</v>
      </c>
      <c r="T149" t="b">
        <f t="shared" si="2"/>
        <v>1</v>
      </c>
    </row>
    <row r="150" spans="1:20" ht="15.75" thickBot="1" x14ac:dyDescent="0.3">
      <c r="A150" s="11" t="s">
        <v>74</v>
      </c>
      <c r="B150" s="107"/>
      <c r="C150" s="92" t="s">
        <v>178</v>
      </c>
      <c r="D150" s="92" t="s">
        <v>179</v>
      </c>
      <c r="E150" s="85"/>
      <c r="F150" s="85"/>
      <c r="G150" s="85"/>
      <c r="H150" s="152"/>
      <c r="I150" s="233"/>
      <c r="J150" s="234"/>
      <c r="K150" s="219"/>
      <c r="L150" t="s">
        <v>136</v>
      </c>
      <c r="N150" t="s">
        <v>136</v>
      </c>
      <c r="P150" t="s">
        <v>134</v>
      </c>
      <c r="Q150" t="s">
        <v>136</v>
      </c>
      <c r="R150" t="s">
        <v>136</v>
      </c>
      <c r="T150" t="b">
        <f t="shared" si="2"/>
        <v>1</v>
      </c>
    </row>
    <row r="151" spans="1:20" x14ac:dyDescent="0.25">
      <c r="A151" s="225" t="s">
        <v>207</v>
      </c>
      <c r="B151" s="226"/>
      <c r="C151" s="226"/>
      <c r="D151" s="226"/>
      <c r="E151" s="226"/>
      <c r="F151" s="226"/>
      <c r="G151" s="226"/>
      <c r="H151" s="226"/>
      <c r="I151" s="226"/>
      <c r="J151" s="227"/>
      <c r="K151" s="2" t="s">
        <v>136</v>
      </c>
      <c r="L151" t="s">
        <v>136</v>
      </c>
      <c r="N151" t="s">
        <v>136</v>
      </c>
      <c r="P151" t="s">
        <v>134</v>
      </c>
      <c r="Q151" t="s">
        <v>140</v>
      </c>
      <c r="R151" t="s">
        <v>136</v>
      </c>
      <c r="T151" t="b">
        <f t="shared" si="2"/>
        <v>1</v>
      </c>
    </row>
    <row r="152" spans="1:20" ht="30" x14ac:dyDescent="0.25">
      <c r="A152" s="10" t="s">
        <v>251</v>
      </c>
      <c r="B152" s="106"/>
      <c r="C152" s="87"/>
      <c r="D152" s="87"/>
      <c r="E152" s="87"/>
      <c r="F152" s="87"/>
      <c r="G152" s="87"/>
      <c r="H152" s="146"/>
      <c r="I152" s="111"/>
      <c r="J152" s="61" t="s">
        <v>409</v>
      </c>
      <c r="K152" t="s">
        <v>134</v>
      </c>
      <c r="L152" t="s">
        <v>136</v>
      </c>
      <c r="N152" t="s">
        <v>136</v>
      </c>
      <c r="P152" t="s">
        <v>134</v>
      </c>
      <c r="Q152" t="s">
        <v>140</v>
      </c>
      <c r="R152" t="s">
        <v>136</v>
      </c>
      <c r="T152" t="b">
        <f t="shared" si="2"/>
        <v>1</v>
      </c>
    </row>
    <row r="153" spans="1:20" x14ac:dyDescent="0.25">
      <c r="A153" s="10" t="s">
        <v>22</v>
      </c>
      <c r="B153" s="106"/>
      <c r="C153" s="87"/>
      <c r="D153" s="87"/>
      <c r="E153" s="87"/>
      <c r="F153" s="87"/>
      <c r="G153" s="87"/>
      <c r="H153" s="146"/>
      <c r="I153" s="111"/>
      <c r="J153" s="60"/>
      <c r="K153" t="s">
        <v>134</v>
      </c>
      <c r="L153" t="s">
        <v>136</v>
      </c>
      <c r="N153" t="s">
        <v>136</v>
      </c>
      <c r="P153" t="s">
        <v>134</v>
      </c>
      <c r="Q153" t="s">
        <v>140</v>
      </c>
      <c r="R153" t="s">
        <v>136</v>
      </c>
      <c r="T153" t="b">
        <f t="shared" si="2"/>
        <v>1</v>
      </c>
    </row>
    <row r="154" spans="1:20" x14ac:dyDescent="0.25">
      <c r="A154" s="10" t="s">
        <v>255</v>
      </c>
      <c r="B154" s="106"/>
      <c r="C154" s="86" t="s">
        <v>210</v>
      </c>
      <c r="D154" s="86" t="s">
        <v>211</v>
      </c>
      <c r="E154" s="86" t="s">
        <v>212</v>
      </c>
      <c r="F154" s="87"/>
      <c r="G154" s="87"/>
      <c r="H154" s="146"/>
      <c r="I154" s="111"/>
      <c r="J154" s="60"/>
      <c r="K154" t="s">
        <v>134</v>
      </c>
      <c r="L154" t="s">
        <v>136</v>
      </c>
      <c r="N154" t="s">
        <v>136</v>
      </c>
      <c r="P154" t="s">
        <v>134</v>
      </c>
      <c r="Q154" t="s">
        <v>140</v>
      </c>
      <c r="R154" t="s">
        <v>136</v>
      </c>
      <c r="T154" t="b">
        <f t="shared" si="2"/>
        <v>1</v>
      </c>
    </row>
    <row r="155" spans="1:20" x14ac:dyDescent="0.25">
      <c r="A155" s="10" t="s">
        <v>252</v>
      </c>
      <c r="B155" s="106"/>
      <c r="C155" s="86" t="s">
        <v>180</v>
      </c>
      <c r="D155" s="86" t="s">
        <v>181</v>
      </c>
      <c r="E155" s="86" t="s">
        <v>184</v>
      </c>
      <c r="F155" s="86" t="s">
        <v>74</v>
      </c>
      <c r="G155" s="87"/>
      <c r="H155" s="146"/>
      <c r="I155" s="111"/>
      <c r="J155" s="60"/>
      <c r="K155" t="s">
        <v>134</v>
      </c>
      <c r="L155" t="s">
        <v>136</v>
      </c>
      <c r="N155" t="s">
        <v>136</v>
      </c>
      <c r="P155" t="s">
        <v>134</v>
      </c>
      <c r="Q155" t="s">
        <v>152</v>
      </c>
      <c r="R155" t="s">
        <v>136</v>
      </c>
      <c r="T155" t="b">
        <f t="shared" si="2"/>
        <v>1</v>
      </c>
    </row>
    <row r="156" spans="1:20" ht="15.75" thickBot="1" x14ac:dyDescent="0.3">
      <c r="A156" s="11" t="s">
        <v>253</v>
      </c>
      <c r="B156" s="107"/>
      <c r="C156" s="92" t="s">
        <v>213</v>
      </c>
      <c r="D156" s="92" t="s">
        <v>214</v>
      </c>
      <c r="E156" s="92" t="s">
        <v>215</v>
      </c>
      <c r="F156" s="92" t="s">
        <v>74</v>
      </c>
      <c r="G156" s="85"/>
      <c r="H156" s="152"/>
      <c r="I156" s="108"/>
      <c r="J156" s="62"/>
      <c r="K156" t="s">
        <v>134</v>
      </c>
      <c r="L156" t="s">
        <v>136</v>
      </c>
      <c r="N156" t="s">
        <v>136</v>
      </c>
      <c r="P156" t="s">
        <v>134</v>
      </c>
      <c r="Q156" t="s">
        <v>140</v>
      </c>
      <c r="R156" t="s">
        <v>136</v>
      </c>
      <c r="T156" t="b">
        <f t="shared" si="2"/>
        <v>1</v>
      </c>
    </row>
    <row r="157" spans="1:20" x14ac:dyDescent="0.25">
      <c r="A157" s="235" t="s">
        <v>254</v>
      </c>
      <c r="B157" s="236"/>
      <c r="C157" s="236"/>
      <c r="D157" s="236"/>
      <c r="E157" s="236"/>
      <c r="F157" s="236"/>
      <c r="G157" s="236"/>
      <c r="H157" s="236"/>
      <c r="I157" s="236"/>
      <c r="J157" s="237"/>
      <c r="K157" s="2" t="s">
        <v>136</v>
      </c>
      <c r="L157" t="s">
        <v>136</v>
      </c>
      <c r="N157" t="s">
        <v>136</v>
      </c>
      <c r="P157" t="s">
        <v>134</v>
      </c>
      <c r="Q157" t="s">
        <v>140</v>
      </c>
      <c r="R157" t="s">
        <v>136</v>
      </c>
      <c r="T157" t="b">
        <f t="shared" si="2"/>
        <v>1</v>
      </c>
    </row>
    <row r="158" spans="1:20" x14ac:dyDescent="0.25">
      <c r="A158" s="10" t="s">
        <v>191</v>
      </c>
      <c r="B158" s="106"/>
      <c r="C158" s="86" t="s">
        <v>178</v>
      </c>
      <c r="D158" s="86" t="s">
        <v>179</v>
      </c>
      <c r="E158" s="87"/>
      <c r="F158" s="87"/>
      <c r="G158" s="87"/>
      <c r="H158" s="146"/>
      <c r="I158" s="223"/>
      <c r="J158" s="60"/>
      <c r="K158" s="219" t="s">
        <v>134</v>
      </c>
      <c r="L158" t="s">
        <v>136</v>
      </c>
      <c r="N158" t="s">
        <v>136</v>
      </c>
      <c r="P158" t="s">
        <v>134</v>
      </c>
      <c r="Q158" t="s">
        <v>140</v>
      </c>
      <c r="R158" t="s">
        <v>136</v>
      </c>
      <c r="T158" t="b">
        <f t="shared" si="2"/>
        <v>1</v>
      </c>
    </row>
    <row r="159" spans="1:20" x14ac:dyDescent="0.25">
      <c r="A159" s="10" t="s">
        <v>193</v>
      </c>
      <c r="B159" s="106"/>
      <c r="C159" s="86" t="s">
        <v>178</v>
      </c>
      <c r="D159" s="86" t="s">
        <v>179</v>
      </c>
      <c r="E159" s="87"/>
      <c r="F159" s="87"/>
      <c r="G159" s="87"/>
      <c r="H159" s="146"/>
      <c r="I159" s="223"/>
      <c r="J159" s="60"/>
      <c r="K159" s="219"/>
      <c r="L159" t="s">
        <v>136</v>
      </c>
      <c r="N159" t="s">
        <v>136</v>
      </c>
      <c r="P159" t="s">
        <v>134</v>
      </c>
      <c r="Q159" t="s">
        <v>140</v>
      </c>
      <c r="R159" t="s">
        <v>136</v>
      </c>
      <c r="T159" t="b">
        <f t="shared" si="2"/>
        <v>1</v>
      </c>
    </row>
    <row r="160" spans="1:20" x14ac:dyDescent="0.25">
      <c r="A160" s="10" t="s">
        <v>195</v>
      </c>
      <c r="B160" s="106"/>
      <c r="C160" s="86" t="s">
        <v>178</v>
      </c>
      <c r="D160" s="86" t="s">
        <v>179</v>
      </c>
      <c r="E160" s="87"/>
      <c r="F160" s="87"/>
      <c r="G160" s="87"/>
      <c r="H160" s="146"/>
      <c r="I160" s="223"/>
      <c r="J160" s="60"/>
      <c r="K160" s="219"/>
      <c r="L160" t="s">
        <v>136</v>
      </c>
      <c r="N160" t="s">
        <v>136</v>
      </c>
      <c r="P160" t="s">
        <v>134</v>
      </c>
      <c r="Q160" t="s">
        <v>140</v>
      </c>
      <c r="R160" t="s">
        <v>136</v>
      </c>
      <c r="T160" t="b">
        <f t="shared" si="2"/>
        <v>1</v>
      </c>
    </row>
    <row r="161" spans="1:20" x14ac:dyDescent="0.25">
      <c r="A161" s="10" t="s">
        <v>249</v>
      </c>
      <c r="B161" s="106"/>
      <c r="C161" s="86" t="s">
        <v>178</v>
      </c>
      <c r="D161" s="86" t="s">
        <v>179</v>
      </c>
      <c r="E161" s="87"/>
      <c r="F161" s="87"/>
      <c r="G161" s="87"/>
      <c r="H161" s="146"/>
      <c r="I161" s="223"/>
      <c r="J161" s="60"/>
      <c r="K161" s="219"/>
      <c r="L161" t="s">
        <v>136</v>
      </c>
      <c r="N161" t="s">
        <v>136</v>
      </c>
      <c r="P161" t="s">
        <v>134</v>
      </c>
      <c r="Q161" t="s">
        <v>140</v>
      </c>
      <c r="R161" t="s">
        <v>136</v>
      </c>
      <c r="T161" t="b">
        <f t="shared" si="2"/>
        <v>1</v>
      </c>
    </row>
    <row r="162" spans="1:20" ht="15.75" thickBot="1" x14ac:dyDescent="0.3">
      <c r="A162" s="11" t="s">
        <v>250</v>
      </c>
      <c r="B162" s="107"/>
      <c r="C162" s="92" t="s">
        <v>178</v>
      </c>
      <c r="D162" s="92" t="s">
        <v>179</v>
      </c>
      <c r="E162" s="85"/>
      <c r="F162" s="85"/>
      <c r="G162" s="85"/>
      <c r="H162" s="152"/>
      <c r="I162" s="233"/>
      <c r="J162" s="62"/>
      <c r="K162" s="219"/>
      <c r="L162" t="s">
        <v>136</v>
      </c>
      <c r="N162" t="s">
        <v>136</v>
      </c>
      <c r="P162" t="s">
        <v>134</v>
      </c>
      <c r="Q162" t="s">
        <v>140</v>
      </c>
      <c r="R162" t="s">
        <v>136</v>
      </c>
      <c r="T162" t="b">
        <f t="shared" si="2"/>
        <v>1</v>
      </c>
    </row>
    <row r="163" spans="1:20" x14ac:dyDescent="0.25">
      <c r="A163" s="225" t="s">
        <v>208</v>
      </c>
      <c r="B163" s="226"/>
      <c r="C163" s="226"/>
      <c r="D163" s="226"/>
      <c r="E163" s="226"/>
      <c r="F163" s="226"/>
      <c r="G163" s="226"/>
      <c r="H163" s="226"/>
      <c r="I163" s="226"/>
      <c r="J163" s="227"/>
      <c r="K163" s="2" t="s">
        <v>136</v>
      </c>
      <c r="L163" t="s">
        <v>136</v>
      </c>
      <c r="N163" t="s">
        <v>136</v>
      </c>
      <c r="P163" t="s">
        <v>134</v>
      </c>
      <c r="Q163" t="s">
        <v>140</v>
      </c>
      <c r="R163" t="s">
        <v>136</v>
      </c>
      <c r="T163" t="b">
        <f t="shared" si="2"/>
        <v>1</v>
      </c>
    </row>
    <row r="164" spans="1:20" ht="30" x14ac:dyDescent="0.25">
      <c r="A164" s="10" t="s">
        <v>251</v>
      </c>
      <c r="B164" s="106"/>
      <c r="C164" s="87"/>
      <c r="D164" s="87"/>
      <c r="E164" s="87"/>
      <c r="F164" s="87"/>
      <c r="G164" s="87"/>
      <c r="H164" s="146"/>
      <c r="I164" s="111"/>
      <c r="J164" s="61" t="s">
        <v>409</v>
      </c>
      <c r="K164" t="s">
        <v>134</v>
      </c>
      <c r="L164" t="s">
        <v>136</v>
      </c>
      <c r="N164" t="s">
        <v>136</v>
      </c>
      <c r="P164" t="s">
        <v>134</v>
      </c>
      <c r="Q164" t="s">
        <v>140</v>
      </c>
      <c r="R164" t="s">
        <v>136</v>
      </c>
      <c r="T164" t="b">
        <f t="shared" si="2"/>
        <v>1</v>
      </c>
    </row>
    <row r="165" spans="1:20" x14ac:dyDescent="0.25">
      <c r="A165" s="10" t="s">
        <v>22</v>
      </c>
      <c r="B165" s="106"/>
      <c r="C165" s="87"/>
      <c r="D165" s="87"/>
      <c r="E165" s="87"/>
      <c r="F165" s="87"/>
      <c r="G165" s="87"/>
      <c r="H165" s="146"/>
      <c r="I165" s="111"/>
      <c r="J165" s="60"/>
      <c r="K165" t="s">
        <v>134</v>
      </c>
      <c r="L165" t="s">
        <v>136</v>
      </c>
      <c r="N165" t="s">
        <v>136</v>
      </c>
      <c r="P165" t="s">
        <v>134</v>
      </c>
      <c r="Q165" t="s">
        <v>140</v>
      </c>
      <c r="R165" t="s">
        <v>136</v>
      </c>
      <c r="T165" t="b">
        <f t="shared" si="2"/>
        <v>1</v>
      </c>
    </row>
    <row r="166" spans="1:20" x14ac:dyDescent="0.25">
      <c r="A166" s="10" t="s">
        <v>255</v>
      </c>
      <c r="B166" s="106"/>
      <c r="C166" s="86" t="s">
        <v>210</v>
      </c>
      <c r="D166" s="86" t="s">
        <v>211</v>
      </c>
      <c r="E166" s="86" t="s">
        <v>212</v>
      </c>
      <c r="F166" s="87"/>
      <c r="G166" s="87"/>
      <c r="H166" s="146"/>
      <c r="I166" s="111"/>
      <c r="J166" s="60"/>
      <c r="K166" t="s">
        <v>134</v>
      </c>
      <c r="L166" t="s">
        <v>136</v>
      </c>
      <c r="N166" t="s">
        <v>136</v>
      </c>
      <c r="P166" t="s">
        <v>134</v>
      </c>
      <c r="Q166" t="s">
        <v>140</v>
      </c>
      <c r="R166" t="s">
        <v>136</v>
      </c>
      <c r="T166" t="b">
        <f t="shared" si="2"/>
        <v>1</v>
      </c>
    </row>
    <row r="167" spans="1:20" x14ac:dyDescent="0.25">
      <c r="A167" s="10" t="s">
        <v>252</v>
      </c>
      <c r="B167" s="106"/>
      <c r="C167" s="86" t="s">
        <v>180</v>
      </c>
      <c r="D167" s="86" t="s">
        <v>181</v>
      </c>
      <c r="E167" s="86" t="s">
        <v>184</v>
      </c>
      <c r="F167" s="86" t="s">
        <v>74</v>
      </c>
      <c r="G167" s="87"/>
      <c r="H167" s="153"/>
      <c r="I167" s="115"/>
      <c r="J167" s="64"/>
      <c r="K167" t="s">
        <v>134</v>
      </c>
      <c r="L167" t="s">
        <v>136</v>
      </c>
      <c r="N167" t="s">
        <v>136</v>
      </c>
      <c r="P167" t="s">
        <v>134</v>
      </c>
      <c r="Q167" t="s">
        <v>152</v>
      </c>
      <c r="R167" t="s">
        <v>136</v>
      </c>
      <c r="T167" t="b">
        <f t="shared" si="2"/>
        <v>1</v>
      </c>
    </row>
    <row r="168" spans="1:20" x14ac:dyDescent="0.25">
      <c r="A168" s="10" t="s">
        <v>253</v>
      </c>
      <c r="B168" s="106"/>
      <c r="C168" s="86" t="s">
        <v>213</v>
      </c>
      <c r="D168" s="86" t="s">
        <v>214</v>
      </c>
      <c r="E168" s="86" t="s">
        <v>215</v>
      </c>
      <c r="F168" s="86" t="s">
        <v>74</v>
      </c>
      <c r="G168" s="87"/>
      <c r="H168" s="146"/>
      <c r="I168" s="111"/>
      <c r="J168" s="60"/>
      <c r="K168" t="s">
        <v>134</v>
      </c>
      <c r="L168" t="s">
        <v>136</v>
      </c>
      <c r="N168" t="s">
        <v>136</v>
      </c>
      <c r="P168" t="s">
        <v>134</v>
      </c>
      <c r="Q168" t="s">
        <v>140</v>
      </c>
      <c r="R168" t="s">
        <v>136</v>
      </c>
      <c r="T168" t="b">
        <f t="shared" si="2"/>
        <v>1</v>
      </c>
    </row>
    <row r="169" spans="1:20" x14ac:dyDescent="0.25">
      <c r="A169" s="238" t="s">
        <v>254</v>
      </c>
      <c r="B169" s="239"/>
      <c r="C169" s="239"/>
      <c r="D169" s="239"/>
      <c r="E169" s="239"/>
      <c r="F169" s="239"/>
      <c r="G169" s="239"/>
      <c r="H169" s="239"/>
      <c r="I169" s="239"/>
      <c r="J169" s="240"/>
      <c r="K169" s="2" t="s">
        <v>136</v>
      </c>
      <c r="L169" t="s">
        <v>136</v>
      </c>
      <c r="N169" t="s">
        <v>136</v>
      </c>
      <c r="P169" t="s">
        <v>134</v>
      </c>
      <c r="Q169" t="s">
        <v>140</v>
      </c>
      <c r="R169" t="s">
        <v>136</v>
      </c>
      <c r="T169" t="b">
        <f t="shared" si="2"/>
        <v>1</v>
      </c>
    </row>
    <row r="170" spans="1:20" x14ac:dyDescent="0.25">
      <c r="A170" s="10" t="s">
        <v>191</v>
      </c>
      <c r="B170" s="106"/>
      <c r="C170" s="86" t="s">
        <v>178</v>
      </c>
      <c r="D170" s="86" t="s">
        <v>179</v>
      </c>
      <c r="E170" s="87"/>
      <c r="F170" s="87"/>
      <c r="G170" s="87"/>
      <c r="H170" s="146"/>
      <c r="I170" s="223"/>
      <c r="J170" s="60"/>
      <c r="K170" s="219" t="s">
        <v>134</v>
      </c>
      <c r="L170" t="s">
        <v>136</v>
      </c>
      <c r="N170" t="s">
        <v>136</v>
      </c>
      <c r="P170" t="s">
        <v>134</v>
      </c>
      <c r="Q170" t="s">
        <v>140</v>
      </c>
      <c r="R170" t="s">
        <v>136</v>
      </c>
      <c r="T170" t="b">
        <f t="shared" si="2"/>
        <v>1</v>
      </c>
    </row>
    <row r="171" spans="1:20" x14ac:dyDescent="0.25">
      <c r="A171" s="10" t="s">
        <v>193</v>
      </c>
      <c r="B171" s="106"/>
      <c r="C171" s="86" t="s">
        <v>178</v>
      </c>
      <c r="D171" s="86" t="s">
        <v>179</v>
      </c>
      <c r="E171" s="87"/>
      <c r="F171" s="87"/>
      <c r="G171" s="87"/>
      <c r="H171" s="146"/>
      <c r="I171" s="223"/>
      <c r="J171" s="60"/>
      <c r="K171" s="219"/>
      <c r="L171" t="s">
        <v>136</v>
      </c>
      <c r="N171" t="s">
        <v>136</v>
      </c>
      <c r="P171" t="s">
        <v>134</v>
      </c>
      <c r="Q171" t="s">
        <v>140</v>
      </c>
      <c r="R171" t="s">
        <v>136</v>
      </c>
      <c r="T171" t="b">
        <f t="shared" si="2"/>
        <v>1</v>
      </c>
    </row>
    <row r="172" spans="1:20" x14ac:dyDescent="0.25">
      <c r="A172" s="10" t="s">
        <v>195</v>
      </c>
      <c r="B172" s="106"/>
      <c r="C172" s="86" t="s">
        <v>178</v>
      </c>
      <c r="D172" s="86" t="s">
        <v>179</v>
      </c>
      <c r="E172" s="87"/>
      <c r="F172" s="87"/>
      <c r="G172" s="87"/>
      <c r="H172" s="146"/>
      <c r="I172" s="223"/>
      <c r="J172" s="60"/>
      <c r="K172" s="219"/>
      <c r="L172" t="s">
        <v>136</v>
      </c>
      <c r="N172" t="s">
        <v>136</v>
      </c>
      <c r="P172" t="s">
        <v>134</v>
      </c>
      <c r="Q172" t="s">
        <v>140</v>
      </c>
      <c r="R172" t="s">
        <v>136</v>
      </c>
      <c r="T172" t="b">
        <f t="shared" si="2"/>
        <v>1</v>
      </c>
    </row>
    <row r="173" spans="1:20" x14ac:dyDescent="0.25">
      <c r="A173" s="10" t="s">
        <v>249</v>
      </c>
      <c r="B173" s="106"/>
      <c r="C173" s="86" t="s">
        <v>178</v>
      </c>
      <c r="D173" s="86" t="s">
        <v>179</v>
      </c>
      <c r="E173" s="87"/>
      <c r="F173" s="87"/>
      <c r="G173" s="87"/>
      <c r="H173" s="146"/>
      <c r="I173" s="223"/>
      <c r="J173" s="60"/>
      <c r="K173" s="219"/>
      <c r="L173" t="s">
        <v>136</v>
      </c>
      <c r="N173" t="s">
        <v>136</v>
      </c>
      <c r="P173" t="s">
        <v>134</v>
      </c>
      <c r="Q173" t="s">
        <v>140</v>
      </c>
      <c r="R173" t="s">
        <v>136</v>
      </c>
      <c r="T173" t="b">
        <f t="shared" si="2"/>
        <v>1</v>
      </c>
    </row>
    <row r="174" spans="1:20" ht="15.75" thickBot="1" x14ac:dyDescent="0.3">
      <c r="A174" s="11" t="s">
        <v>250</v>
      </c>
      <c r="B174" s="107"/>
      <c r="C174" s="92" t="s">
        <v>178</v>
      </c>
      <c r="D174" s="92" t="s">
        <v>179</v>
      </c>
      <c r="E174" s="85"/>
      <c r="F174" s="85"/>
      <c r="G174" s="85"/>
      <c r="H174" s="152"/>
      <c r="I174" s="233"/>
      <c r="J174" s="62"/>
      <c r="K174" s="219"/>
      <c r="L174" t="s">
        <v>136</v>
      </c>
      <c r="N174" t="s">
        <v>136</v>
      </c>
      <c r="P174" t="s">
        <v>134</v>
      </c>
      <c r="Q174" t="s">
        <v>140</v>
      </c>
      <c r="R174" t="s">
        <v>136</v>
      </c>
      <c r="T174" t="b">
        <f t="shared" si="2"/>
        <v>1</v>
      </c>
    </row>
    <row r="175" spans="1:20" x14ac:dyDescent="0.25">
      <c r="A175" s="225" t="s">
        <v>209</v>
      </c>
      <c r="B175" s="226"/>
      <c r="C175" s="226"/>
      <c r="D175" s="226"/>
      <c r="E175" s="226"/>
      <c r="F175" s="226"/>
      <c r="G175" s="226"/>
      <c r="H175" s="226"/>
      <c r="I175" s="226"/>
      <c r="J175" s="227"/>
      <c r="K175" s="2" t="s">
        <v>136</v>
      </c>
      <c r="L175" t="s">
        <v>136</v>
      </c>
      <c r="N175" t="s">
        <v>136</v>
      </c>
      <c r="P175" t="s">
        <v>134</v>
      </c>
      <c r="Q175" t="s">
        <v>140</v>
      </c>
      <c r="R175" t="s">
        <v>136</v>
      </c>
      <c r="T175" t="b">
        <f t="shared" si="2"/>
        <v>1</v>
      </c>
    </row>
    <row r="176" spans="1:20" ht="30" x14ac:dyDescent="0.25">
      <c r="A176" s="10" t="s">
        <v>251</v>
      </c>
      <c r="B176" s="106"/>
      <c r="C176" s="87"/>
      <c r="D176" s="87"/>
      <c r="E176" s="87"/>
      <c r="F176" s="87"/>
      <c r="G176" s="87"/>
      <c r="H176" s="146"/>
      <c r="I176" s="111"/>
      <c r="J176" s="61" t="s">
        <v>409</v>
      </c>
      <c r="K176" t="s">
        <v>134</v>
      </c>
      <c r="L176" t="s">
        <v>136</v>
      </c>
      <c r="N176" t="s">
        <v>136</v>
      </c>
      <c r="P176" t="s">
        <v>134</v>
      </c>
      <c r="Q176" t="s">
        <v>140</v>
      </c>
      <c r="R176" t="s">
        <v>136</v>
      </c>
      <c r="T176" t="b">
        <f t="shared" si="2"/>
        <v>1</v>
      </c>
    </row>
    <row r="177" spans="1:20" x14ac:dyDescent="0.25">
      <c r="A177" s="10" t="s">
        <v>22</v>
      </c>
      <c r="B177" s="106"/>
      <c r="C177" s="87"/>
      <c r="D177" s="87"/>
      <c r="E177" s="87"/>
      <c r="F177" s="87"/>
      <c r="G177" s="87"/>
      <c r="H177" s="146"/>
      <c r="I177" s="111"/>
      <c r="J177" s="60"/>
      <c r="K177" t="s">
        <v>134</v>
      </c>
      <c r="L177" t="s">
        <v>136</v>
      </c>
      <c r="N177" t="s">
        <v>136</v>
      </c>
      <c r="P177" t="s">
        <v>134</v>
      </c>
      <c r="Q177" t="s">
        <v>140</v>
      </c>
      <c r="R177" t="s">
        <v>136</v>
      </c>
      <c r="T177" t="b">
        <f t="shared" si="2"/>
        <v>1</v>
      </c>
    </row>
    <row r="178" spans="1:20" x14ac:dyDescent="0.25">
      <c r="A178" s="10" t="s">
        <v>255</v>
      </c>
      <c r="B178" s="106"/>
      <c r="C178" s="86" t="s">
        <v>210</v>
      </c>
      <c r="D178" s="86" t="s">
        <v>211</v>
      </c>
      <c r="E178" s="86" t="s">
        <v>212</v>
      </c>
      <c r="F178" s="87"/>
      <c r="G178" s="87"/>
      <c r="H178" s="146"/>
      <c r="I178" s="111"/>
      <c r="J178" s="60"/>
      <c r="K178" t="s">
        <v>134</v>
      </c>
      <c r="L178" t="s">
        <v>136</v>
      </c>
      <c r="N178" t="s">
        <v>136</v>
      </c>
      <c r="P178" t="s">
        <v>134</v>
      </c>
      <c r="Q178" t="s">
        <v>140</v>
      </c>
      <c r="R178" t="s">
        <v>136</v>
      </c>
      <c r="T178" t="b">
        <f t="shared" si="2"/>
        <v>1</v>
      </c>
    </row>
    <row r="179" spans="1:20" x14ac:dyDescent="0.25">
      <c r="A179" s="10" t="s">
        <v>252</v>
      </c>
      <c r="B179" s="106"/>
      <c r="C179" s="86" t="s">
        <v>180</v>
      </c>
      <c r="D179" s="86" t="s">
        <v>181</v>
      </c>
      <c r="E179" s="86" t="s">
        <v>184</v>
      </c>
      <c r="F179" s="86" t="s">
        <v>74</v>
      </c>
      <c r="G179" s="87"/>
      <c r="H179" s="146"/>
      <c r="I179" s="111"/>
      <c r="J179" s="60"/>
      <c r="K179" t="s">
        <v>134</v>
      </c>
      <c r="L179" t="s">
        <v>136</v>
      </c>
      <c r="N179" t="s">
        <v>136</v>
      </c>
      <c r="P179" t="s">
        <v>134</v>
      </c>
      <c r="Q179" t="s">
        <v>152</v>
      </c>
      <c r="R179" t="s">
        <v>136</v>
      </c>
      <c r="T179" t="b">
        <f t="shared" si="2"/>
        <v>1</v>
      </c>
    </row>
    <row r="180" spans="1:20" x14ac:dyDescent="0.25">
      <c r="A180" s="10" t="s">
        <v>253</v>
      </c>
      <c r="B180" s="106"/>
      <c r="C180" s="86" t="s">
        <v>213</v>
      </c>
      <c r="D180" s="86" t="s">
        <v>214</v>
      </c>
      <c r="E180" s="86" t="s">
        <v>215</v>
      </c>
      <c r="F180" s="86" t="s">
        <v>74</v>
      </c>
      <c r="G180" s="87"/>
      <c r="H180" s="146"/>
      <c r="I180" s="111"/>
      <c r="J180" s="60"/>
      <c r="K180" t="s">
        <v>134</v>
      </c>
      <c r="L180" t="s">
        <v>136</v>
      </c>
      <c r="N180" t="s">
        <v>136</v>
      </c>
      <c r="P180" t="s">
        <v>134</v>
      </c>
      <c r="Q180" t="s">
        <v>140</v>
      </c>
      <c r="R180" t="s">
        <v>136</v>
      </c>
      <c r="T180" t="b">
        <f t="shared" si="2"/>
        <v>1</v>
      </c>
    </row>
    <row r="181" spans="1:20" x14ac:dyDescent="0.25">
      <c r="A181" s="238" t="s">
        <v>254</v>
      </c>
      <c r="B181" s="239"/>
      <c r="C181" s="239"/>
      <c r="D181" s="239"/>
      <c r="E181" s="239"/>
      <c r="F181" s="239"/>
      <c r="G181" s="239"/>
      <c r="H181" s="239"/>
      <c r="I181" s="239"/>
      <c r="J181" s="240"/>
      <c r="K181" s="2" t="s">
        <v>136</v>
      </c>
      <c r="L181" t="s">
        <v>136</v>
      </c>
      <c r="N181" t="s">
        <v>136</v>
      </c>
      <c r="P181" t="s">
        <v>134</v>
      </c>
      <c r="Q181" t="s">
        <v>140</v>
      </c>
      <c r="R181" t="s">
        <v>136</v>
      </c>
      <c r="T181" t="b">
        <f t="shared" si="2"/>
        <v>1</v>
      </c>
    </row>
    <row r="182" spans="1:20" x14ac:dyDescent="0.25">
      <c r="A182" s="10" t="s">
        <v>191</v>
      </c>
      <c r="B182" s="106"/>
      <c r="C182" s="86" t="s">
        <v>178</v>
      </c>
      <c r="D182" s="86" t="s">
        <v>179</v>
      </c>
      <c r="E182" s="87"/>
      <c r="F182" s="87"/>
      <c r="G182" s="87"/>
      <c r="H182" s="146"/>
      <c r="I182" s="223"/>
      <c r="J182" s="60"/>
      <c r="K182" s="219" t="s">
        <v>134</v>
      </c>
      <c r="L182" t="s">
        <v>136</v>
      </c>
      <c r="N182" t="s">
        <v>136</v>
      </c>
      <c r="P182" t="s">
        <v>134</v>
      </c>
      <c r="Q182" t="s">
        <v>140</v>
      </c>
      <c r="R182" t="s">
        <v>136</v>
      </c>
      <c r="T182" t="b">
        <f t="shared" si="2"/>
        <v>1</v>
      </c>
    </row>
    <row r="183" spans="1:20" x14ac:dyDescent="0.25">
      <c r="A183" s="10" t="s">
        <v>193</v>
      </c>
      <c r="B183" s="106"/>
      <c r="C183" s="86" t="s">
        <v>178</v>
      </c>
      <c r="D183" s="86" t="s">
        <v>179</v>
      </c>
      <c r="E183" s="87"/>
      <c r="F183" s="87"/>
      <c r="G183" s="87"/>
      <c r="H183" s="146"/>
      <c r="I183" s="223"/>
      <c r="J183" s="60"/>
      <c r="K183" s="219"/>
      <c r="L183" t="s">
        <v>136</v>
      </c>
      <c r="N183" t="s">
        <v>136</v>
      </c>
      <c r="P183" t="s">
        <v>134</v>
      </c>
      <c r="Q183" t="s">
        <v>140</v>
      </c>
      <c r="R183" t="s">
        <v>136</v>
      </c>
      <c r="T183" t="b">
        <f t="shared" si="2"/>
        <v>1</v>
      </c>
    </row>
    <row r="184" spans="1:20" x14ac:dyDescent="0.25">
      <c r="A184" s="10" t="s">
        <v>195</v>
      </c>
      <c r="B184" s="106"/>
      <c r="C184" s="86" t="s">
        <v>178</v>
      </c>
      <c r="D184" s="86" t="s">
        <v>179</v>
      </c>
      <c r="E184" s="87"/>
      <c r="F184" s="87"/>
      <c r="G184" s="87"/>
      <c r="H184" s="146"/>
      <c r="I184" s="223"/>
      <c r="J184" s="60"/>
      <c r="K184" s="219"/>
      <c r="L184" t="s">
        <v>136</v>
      </c>
      <c r="N184" t="s">
        <v>136</v>
      </c>
      <c r="P184" t="s">
        <v>134</v>
      </c>
      <c r="Q184" t="s">
        <v>140</v>
      </c>
      <c r="R184" t="s">
        <v>136</v>
      </c>
      <c r="T184" t="b">
        <f t="shared" si="2"/>
        <v>1</v>
      </c>
    </row>
    <row r="185" spans="1:20" x14ac:dyDescent="0.25">
      <c r="A185" s="10" t="s">
        <v>249</v>
      </c>
      <c r="B185" s="106"/>
      <c r="C185" s="86" t="s">
        <v>178</v>
      </c>
      <c r="D185" s="86" t="s">
        <v>179</v>
      </c>
      <c r="E185" s="87"/>
      <c r="F185" s="87"/>
      <c r="G185" s="87"/>
      <c r="H185" s="146"/>
      <c r="I185" s="223"/>
      <c r="J185" s="60"/>
      <c r="K185" s="219"/>
      <c r="L185" t="s">
        <v>136</v>
      </c>
      <c r="N185" t="s">
        <v>136</v>
      </c>
      <c r="P185" t="s">
        <v>134</v>
      </c>
      <c r="Q185" t="s">
        <v>140</v>
      </c>
      <c r="R185" t="s">
        <v>136</v>
      </c>
      <c r="T185" t="b">
        <f t="shared" si="2"/>
        <v>1</v>
      </c>
    </row>
    <row r="186" spans="1:20" ht="15.75" thickBot="1" x14ac:dyDescent="0.3">
      <c r="A186" s="11" t="s">
        <v>250</v>
      </c>
      <c r="B186" s="107"/>
      <c r="C186" s="92" t="s">
        <v>178</v>
      </c>
      <c r="D186" s="92" t="s">
        <v>179</v>
      </c>
      <c r="E186" s="85"/>
      <c r="F186" s="85"/>
      <c r="G186" s="85"/>
      <c r="H186" s="152"/>
      <c r="I186" s="233"/>
      <c r="J186" s="62"/>
      <c r="K186" s="219"/>
      <c r="L186" t="s">
        <v>136</v>
      </c>
      <c r="N186" t="s">
        <v>136</v>
      </c>
      <c r="P186" t="s">
        <v>134</v>
      </c>
      <c r="Q186" t="s">
        <v>140</v>
      </c>
      <c r="R186" t="s">
        <v>136</v>
      </c>
      <c r="T186" t="b">
        <f t="shared" si="2"/>
        <v>1</v>
      </c>
    </row>
    <row r="187" spans="1:20" x14ac:dyDescent="0.25">
      <c r="A187" s="225" t="s">
        <v>458</v>
      </c>
      <c r="B187" s="226"/>
      <c r="C187" s="226"/>
      <c r="D187" s="226"/>
      <c r="E187" s="226"/>
      <c r="F187" s="226"/>
      <c r="G187" s="226"/>
      <c r="H187" s="226"/>
      <c r="I187" s="226"/>
      <c r="J187" s="227"/>
      <c r="K187" s="2" t="s">
        <v>136</v>
      </c>
      <c r="L187" t="s">
        <v>136</v>
      </c>
      <c r="N187" t="s">
        <v>136</v>
      </c>
      <c r="P187" t="s">
        <v>134</v>
      </c>
      <c r="R187" t="s">
        <v>136</v>
      </c>
      <c r="T187" t="b">
        <f t="shared" si="2"/>
        <v>1</v>
      </c>
    </row>
    <row r="188" spans="1:20" ht="45" x14ac:dyDescent="0.25">
      <c r="A188" s="82" t="s">
        <v>10</v>
      </c>
      <c r="B188" s="109"/>
      <c r="C188" s="88" t="s">
        <v>178</v>
      </c>
      <c r="D188" s="88" t="s">
        <v>179</v>
      </c>
      <c r="E188" s="89"/>
      <c r="F188" s="89"/>
      <c r="G188" s="89"/>
      <c r="H188" s="148"/>
      <c r="I188" s="111"/>
      <c r="J188" s="61" t="s">
        <v>410</v>
      </c>
      <c r="K188" s="2" t="s">
        <v>134</v>
      </c>
      <c r="L188" s="2" t="s">
        <v>136</v>
      </c>
      <c r="M188" s="2"/>
      <c r="N188" s="2" t="s">
        <v>136</v>
      </c>
      <c r="O188" s="2" t="s">
        <v>140</v>
      </c>
      <c r="P188" s="2" t="s">
        <v>134</v>
      </c>
      <c r="Q188" s="2" t="s">
        <v>140</v>
      </c>
      <c r="R188" s="2" t="s">
        <v>136</v>
      </c>
      <c r="T188" t="b">
        <f t="shared" si="2"/>
        <v>1</v>
      </c>
    </row>
    <row r="189" spans="1:20" ht="30" x14ac:dyDescent="0.25">
      <c r="A189" s="82" t="s">
        <v>11</v>
      </c>
      <c r="B189" s="109"/>
      <c r="C189" s="89"/>
      <c r="D189" s="89"/>
      <c r="E189" s="89"/>
      <c r="F189" s="89"/>
      <c r="G189" s="89"/>
      <c r="H189" s="148"/>
      <c r="I189" s="111"/>
      <c r="J189" s="61" t="s">
        <v>411</v>
      </c>
      <c r="K189" s="2" t="s">
        <v>134</v>
      </c>
      <c r="L189" s="2" t="s">
        <v>136</v>
      </c>
      <c r="M189" s="2"/>
      <c r="N189" s="2" t="s">
        <v>136</v>
      </c>
      <c r="O189" s="2" t="s">
        <v>140</v>
      </c>
      <c r="P189" s="2" t="s">
        <v>134</v>
      </c>
      <c r="Q189" s="2" t="s">
        <v>140</v>
      </c>
      <c r="R189" s="2" t="s">
        <v>136</v>
      </c>
      <c r="T189" t="b">
        <f t="shared" si="2"/>
        <v>1</v>
      </c>
    </row>
    <row r="190" spans="1:20" x14ac:dyDescent="0.25">
      <c r="A190" s="82" t="s">
        <v>12</v>
      </c>
      <c r="B190" s="109"/>
      <c r="C190" s="88" t="s">
        <v>180</v>
      </c>
      <c r="D190" s="88" t="s">
        <v>181</v>
      </c>
      <c r="E190" s="88" t="s">
        <v>184</v>
      </c>
      <c r="F190" s="89"/>
      <c r="G190" s="89"/>
      <c r="H190" s="148"/>
      <c r="I190" s="111"/>
      <c r="J190" s="60"/>
      <c r="K190" t="s">
        <v>134</v>
      </c>
      <c r="L190" s="2" t="s">
        <v>136</v>
      </c>
      <c r="M190" s="2"/>
      <c r="N190" s="2" t="s">
        <v>136</v>
      </c>
      <c r="O190" s="2" t="s">
        <v>140</v>
      </c>
      <c r="P190" s="2" t="s">
        <v>134</v>
      </c>
      <c r="Q190" s="2" t="s">
        <v>140</v>
      </c>
      <c r="R190" s="2" t="s">
        <v>136</v>
      </c>
      <c r="T190" t="b">
        <f t="shared" si="2"/>
        <v>1</v>
      </c>
    </row>
    <row r="191" spans="1:20" x14ac:dyDescent="0.25">
      <c r="A191" s="82" t="s">
        <v>13</v>
      </c>
      <c r="B191" s="109"/>
      <c r="C191" s="88" t="s">
        <v>180</v>
      </c>
      <c r="D191" s="88" t="s">
        <v>181</v>
      </c>
      <c r="E191" s="88" t="s">
        <v>184</v>
      </c>
      <c r="F191" s="89"/>
      <c r="G191" s="89"/>
      <c r="H191" s="148"/>
      <c r="I191" s="111"/>
      <c r="J191" s="60"/>
      <c r="K191" t="s">
        <v>134</v>
      </c>
      <c r="L191" s="2" t="s">
        <v>136</v>
      </c>
      <c r="M191" s="2"/>
      <c r="N191" s="2" t="s">
        <v>136</v>
      </c>
      <c r="O191" s="2" t="s">
        <v>140</v>
      </c>
      <c r="P191" s="2" t="s">
        <v>134</v>
      </c>
      <c r="Q191" s="2" t="s">
        <v>140</v>
      </c>
      <c r="R191" s="2" t="s">
        <v>136</v>
      </c>
      <c r="T191" t="b">
        <f t="shared" si="2"/>
        <v>1</v>
      </c>
    </row>
    <row r="192" spans="1:20" ht="30" x14ac:dyDescent="0.25">
      <c r="A192" s="82" t="s">
        <v>14</v>
      </c>
      <c r="B192" s="109"/>
      <c r="C192" s="89"/>
      <c r="D192" s="89"/>
      <c r="E192" s="89"/>
      <c r="F192" s="89"/>
      <c r="G192" s="89"/>
      <c r="H192" s="148"/>
      <c r="I192" s="111"/>
      <c r="J192" s="61" t="s">
        <v>412</v>
      </c>
      <c r="K192" s="2" t="s">
        <v>134</v>
      </c>
      <c r="L192" s="2" t="s">
        <v>136</v>
      </c>
      <c r="M192" s="2"/>
      <c r="N192" s="2" t="s">
        <v>136</v>
      </c>
      <c r="O192" s="2" t="s">
        <v>140</v>
      </c>
      <c r="P192" s="2" t="s">
        <v>134</v>
      </c>
      <c r="Q192" s="2" t="s">
        <v>140</v>
      </c>
      <c r="R192" s="2" t="s">
        <v>136</v>
      </c>
      <c r="T192" t="b">
        <f t="shared" si="2"/>
        <v>1</v>
      </c>
    </row>
    <row r="193" spans="1:20" ht="30" x14ac:dyDescent="0.25">
      <c r="A193" s="82" t="s">
        <v>15</v>
      </c>
      <c r="B193" s="109"/>
      <c r="C193" s="88" t="s">
        <v>178</v>
      </c>
      <c r="D193" s="88" t="s">
        <v>179</v>
      </c>
      <c r="E193" s="89"/>
      <c r="F193" s="89"/>
      <c r="G193" s="89"/>
      <c r="H193" s="148"/>
      <c r="I193" s="111"/>
      <c r="J193" s="61" t="s">
        <v>413</v>
      </c>
      <c r="K193" s="2" t="s">
        <v>134</v>
      </c>
      <c r="L193" s="2" t="s">
        <v>136</v>
      </c>
      <c r="M193" s="2"/>
      <c r="N193" s="2" t="s">
        <v>136</v>
      </c>
      <c r="O193" s="2" t="s">
        <v>140</v>
      </c>
      <c r="P193" s="2" t="s">
        <v>134</v>
      </c>
      <c r="Q193" s="2" t="s">
        <v>140</v>
      </c>
      <c r="R193" s="2" t="s">
        <v>136</v>
      </c>
      <c r="T193" t="b">
        <f t="shared" si="2"/>
        <v>1</v>
      </c>
    </row>
    <row r="194" spans="1:20" ht="195" hidden="1" x14ac:dyDescent="0.25">
      <c r="A194" s="80" t="s">
        <v>16</v>
      </c>
      <c r="B194" s="109"/>
      <c r="C194" s="88" t="s">
        <v>135</v>
      </c>
      <c r="D194" s="88" t="s">
        <v>185</v>
      </c>
      <c r="E194" s="97"/>
      <c r="F194" s="89"/>
      <c r="G194" s="89"/>
      <c r="H194" s="148"/>
      <c r="I194" s="111"/>
      <c r="J194" s="61" t="s">
        <v>460</v>
      </c>
      <c r="K194" t="s">
        <v>134</v>
      </c>
      <c r="L194" t="s">
        <v>136</v>
      </c>
      <c r="M194" s="2" t="s">
        <v>140</v>
      </c>
      <c r="N194" t="s">
        <v>136</v>
      </c>
      <c r="O194" s="2" t="s">
        <v>140</v>
      </c>
      <c r="P194" t="s">
        <v>136</v>
      </c>
      <c r="R194" t="s">
        <v>136</v>
      </c>
      <c r="S194" t="s">
        <v>161</v>
      </c>
      <c r="T194" t="b">
        <f t="shared" si="2"/>
        <v>1</v>
      </c>
    </row>
    <row r="195" spans="1:20" ht="45" x14ac:dyDescent="0.25">
      <c r="A195" s="80" t="s">
        <v>17</v>
      </c>
      <c r="B195" s="109"/>
      <c r="C195" s="88" t="s">
        <v>188</v>
      </c>
      <c r="D195" s="88" t="s">
        <v>182</v>
      </c>
      <c r="E195" s="88" t="s">
        <v>186</v>
      </c>
      <c r="F195" s="89"/>
      <c r="G195" s="89"/>
      <c r="H195" s="148"/>
      <c r="I195" s="111"/>
      <c r="J195" s="61" t="s">
        <v>459</v>
      </c>
      <c r="K195" t="s">
        <v>134</v>
      </c>
      <c r="L195" t="s">
        <v>136</v>
      </c>
      <c r="M195" s="2" t="s">
        <v>140</v>
      </c>
      <c r="N195" t="s">
        <v>136</v>
      </c>
      <c r="O195" s="2" t="s">
        <v>140</v>
      </c>
      <c r="P195" t="s">
        <v>134</v>
      </c>
      <c r="Q195" s="2" t="s">
        <v>140</v>
      </c>
      <c r="R195" t="s">
        <v>136</v>
      </c>
      <c r="S195" s="2" t="s">
        <v>161</v>
      </c>
      <c r="T195" t="b">
        <f t="shared" si="2"/>
        <v>1</v>
      </c>
    </row>
    <row r="196" spans="1:20" ht="45" hidden="1" x14ac:dyDescent="0.25">
      <c r="A196" s="80" t="s">
        <v>18</v>
      </c>
      <c r="B196" s="109"/>
      <c r="C196" s="89"/>
      <c r="D196" s="89"/>
      <c r="E196" s="89"/>
      <c r="F196" s="89"/>
      <c r="G196" s="89"/>
      <c r="H196" s="148"/>
      <c r="I196" s="111"/>
      <c r="J196" s="61" t="s">
        <v>372</v>
      </c>
      <c r="K196" t="s">
        <v>134</v>
      </c>
      <c r="L196" t="s">
        <v>136</v>
      </c>
      <c r="M196" s="2" t="s">
        <v>140</v>
      </c>
      <c r="N196" t="s">
        <v>136</v>
      </c>
      <c r="O196" s="2" t="s">
        <v>140</v>
      </c>
      <c r="P196" t="s">
        <v>136</v>
      </c>
      <c r="R196" t="s">
        <v>136</v>
      </c>
      <c r="S196" t="s">
        <v>161</v>
      </c>
      <c r="T196" t="b">
        <f t="shared" si="2"/>
        <v>1</v>
      </c>
    </row>
    <row r="197" spans="1:20" ht="15.75" thickBot="1" x14ac:dyDescent="0.3">
      <c r="A197" s="81" t="s">
        <v>19</v>
      </c>
      <c r="B197" s="110"/>
      <c r="C197" s="88" t="s">
        <v>466</v>
      </c>
      <c r="D197" s="88" t="s">
        <v>467</v>
      </c>
      <c r="E197" s="88" t="s">
        <v>468</v>
      </c>
      <c r="F197" s="88" t="s">
        <v>469</v>
      </c>
      <c r="G197" s="88" t="s">
        <v>470</v>
      </c>
      <c r="H197" s="147"/>
      <c r="I197" s="108"/>
      <c r="J197" s="62"/>
      <c r="K197" t="s">
        <v>134</v>
      </c>
      <c r="L197" t="s">
        <v>136</v>
      </c>
      <c r="M197" t="s">
        <v>141</v>
      </c>
      <c r="N197" t="s">
        <v>136</v>
      </c>
      <c r="O197" t="s">
        <v>141</v>
      </c>
      <c r="P197" t="s">
        <v>134</v>
      </c>
      <c r="Q197" t="s">
        <v>140</v>
      </c>
      <c r="R197" t="s">
        <v>136</v>
      </c>
      <c r="S197" t="s">
        <v>161</v>
      </c>
      <c r="T197" t="b">
        <f t="shared" si="2"/>
        <v>1</v>
      </c>
    </row>
    <row r="198" spans="1:20" x14ac:dyDescent="0.25">
      <c r="A198" s="225" t="s">
        <v>216</v>
      </c>
      <c r="B198" s="226"/>
      <c r="C198" s="226"/>
      <c r="D198" s="226"/>
      <c r="E198" s="226"/>
      <c r="F198" s="226"/>
      <c r="G198" s="226"/>
      <c r="H198" s="226"/>
      <c r="I198" s="226"/>
      <c r="J198" s="227"/>
      <c r="K198" s="2" t="s">
        <v>136</v>
      </c>
      <c r="L198" t="s">
        <v>136</v>
      </c>
      <c r="N198" t="s">
        <v>136</v>
      </c>
      <c r="P198" t="s">
        <v>134</v>
      </c>
      <c r="Q198" t="s">
        <v>153</v>
      </c>
      <c r="R198" t="s">
        <v>136</v>
      </c>
      <c r="T198" t="b">
        <f t="shared" si="2"/>
        <v>1</v>
      </c>
    </row>
    <row r="199" spans="1:20" x14ac:dyDescent="0.25">
      <c r="A199" s="220" t="s">
        <v>56</v>
      </c>
      <c r="B199" s="221"/>
      <c r="C199" s="221"/>
      <c r="D199" s="221"/>
      <c r="E199" s="221"/>
      <c r="F199" s="221"/>
      <c r="G199" s="221"/>
      <c r="H199" s="221"/>
      <c r="I199" s="221"/>
      <c r="J199" s="222"/>
      <c r="K199" s="2" t="s">
        <v>136</v>
      </c>
      <c r="L199" t="s">
        <v>136</v>
      </c>
      <c r="N199" t="s">
        <v>136</v>
      </c>
      <c r="P199" t="s">
        <v>134</v>
      </c>
      <c r="Q199" t="s">
        <v>153</v>
      </c>
      <c r="R199" t="s">
        <v>136</v>
      </c>
      <c r="T199" t="b">
        <f t="shared" si="2"/>
        <v>1</v>
      </c>
    </row>
    <row r="200" spans="1:20" ht="45" x14ac:dyDescent="0.25">
      <c r="A200" s="80" t="s">
        <v>57</v>
      </c>
      <c r="B200" s="106"/>
      <c r="C200" s="88" t="s">
        <v>504</v>
      </c>
      <c r="D200" s="88" t="s">
        <v>505</v>
      </c>
      <c r="E200" s="88" t="s">
        <v>506</v>
      </c>
      <c r="F200" s="88" t="s">
        <v>135</v>
      </c>
      <c r="G200" s="89"/>
      <c r="H200" s="148"/>
      <c r="I200" s="223"/>
      <c r="J200" s="60"/>
      <c r="K200" s="219" t="s">
        <v>134</v>
      </c>
      <c r="L200" t="s">
        <v>136</v>
      </c>
      <c r="N200" t="s">
        <v>136</v>
      </c>
      <c r="P200" t="s">
        <v>134</v>
      </c>
      <c r="Q200" t="s">
        <v>153</v>
      </c>
      <c r="R200" t="s">
        <v>136</v>
      </c>
      <c r="T200" t="b">
        <f t="shared" si="2"/>
        <v>1</v>
      </c>
    </row>
    <row r="201" spans="1:20" x14ac:dyDescent="0.25">
      <c r="A201" s="80" t="s">
        <v>58</v>
      </c>
      <c r="B201" s="106"/>
      <c r="C201" s="88" t="s">
        <v>504</v>
      </c>
      <c r="D201" s="88" t="s">
        <v>505</v>
      </c>
      <c r="E201" s="88" t="s">
        <v>135</v>
      </c>
      <c r="F201" s="89"/>
      <c r="G201" s="89"/>
      <c r="H201" s="148"/>
      <c r="I201" s="223"/>
      <c r="J201" s="60"/>
      <c r="K201" s="219"/>
      <c r="L201" t="s">
        <v>136</v>
      </c>
      <c r="N201" t="s">
        <v>136</v>
      </c>
      <c r="P201" t="s">
        <v>134</v>
      </c>
      <c r="Q201" t="s">
        <v>153</v>
      </c>
      <c r="R201" t="s">
        <v>136</v>
      </c>
      <c r="T201" t="b">
        <f t="shared" si="2"/>
        <v>1</v>
      </c>
    </row>
    <row r="202" spans="1:20" x14ac:dyDescent="0.25">
      <c r="A202" s="80" t="s">
        <v>59</v>
      </c>
      <c r="B202" s="106"/>
      <c r="C202" s="88" t="s">
        <v>504</v>
      </c>
      <c r="D202" s="88" t="s">
        <v>505</v>
      </c>
      <c r="E202" s="88" t="s">
        <v>135</v>
      </c>
      <c r="F202" s="89"/>
      <c r="G202" s="89"/>
      <c r="H202" s="148"/>
      <c r="I202" s="223"/>
      <c r="J202" s="60"/>
      <c r="K202" s="219"/>
      <c r="L202" t="s">
        <v>136</v>
      </c>
      <c r="N202" t="s">
        <v>136</v>
      </c>
      <c r="P202" t="s">
        <v>134</v>
      </c>
      <c r="Q202" t="s">
        <v>153</v>
      </c>
      <c r="R202" t="s">
        <v>136</v>
      </c>
      <c r="T202" t="b">
        <f t="shared" si="2"/>
        <v>1</v>
      </c>
    </row>
    <row r="203" spans="1:20" x14ac:dyDescent="0.25">
      <c r="A203" s="80" t="s">
        <v>60</v>
      </c>
      <c r="B203" s="106"/>
      <c r="C203" s="88" t="s">
        <v>504</v>
      </c>
      <c r="D203" s="88" t="s">
        <v>505</v>
      </c>
      <c r="E203" s="88" t="s">
        <v>135</v>
      </c>
      <c r="F203" s="89"/>
      <c r="G203" s="89"/>
      <c r="H203" s="148"/>
      <c r="I203" s="223"/>
      <c r="J203" s="60"/>
      <c r="K203" s="219"/>
      <c r="L203" t="s">
        <v>136</v>
      </c>
      <c r="N203" t="s">
        <v>136</v>
      </c>
      <c r="P203" t="s">
        <v>134</v>
      </c>
      <c r="Q203" t="s">
        <v>153</v>
      </c>
      <c r="R203" t="s">
        <v>136</v>
      </c>
      <c r="T203" t="b">
        <f t="shared" si="2"/>
        <v>1</v>
      </c>
    </row>
    <row r="204" spans="1:20" ht="45.75" thickBot="1" x14ac:dyDescent="0.3">
      <c r="A204" s="81" t="s">
        <v>61</v>
      </c>
      <c r="B204" s="107"/>
      <c r="C204" s="88" t="s">
        <v>504</v>
      </c>
      <c r="D204" s="88" t="s">
        <v>505</v>
      </c>
      <c r="E204" s="88" t="s">
        <v>506</v>
      </c>
      <c r="F204" s="88" t="s">
        <v>135</v>
      </c>
      <c r="G204" s="91"/>
      <c r="H204" s="147"/>
      <c r="I204" s="233"/>
      <c r="J204" s="62"/>
      <c r="K204" s="219"/>
      <c r="L204" t="s">
        <v>136</v>
      </c>
      <c r="N204" t="s">
        <v>136</v>
      </c>
      <c r="P204" t="s">
        <v>134</v>
      </c>
      <c r="Q204" t="s">
        <v>153</v>
      </c>
      <c r="R204" t="s">
        <v>136</v>
      </c>
      <c r="T204" t="b">
        <f t="shared" si="2"/>
        <v>1</v>
      </c>
    </row>
    <row r="205" spans="1:20" x14ac:dyDescent="0.25">
      <c r="A205" s="225" t="s">
        <v>62</v>
      </c>
      <c r="B205" s="226"/>
      <c r="C205" s="226"/>
      <c r="D205" s="226"/>
      <c r="E205" s="226"/>
      <c r="F205" s="226"/>
      <c r="G205" s="226"/>
      <c r="H205" s="226"/>
      <c r="I205" s="226"/>
      <c r="J205" s="227"/>
      <c r="K205" s="2" t="s">
        <v>136</v>
      </c>
      <c r="L205" t="s">
        <v>136</v>
      </c>
      <c r="N205" t="s">
        <v>136</v>
      </c>
      <c r="P205" t="s">
        <v>134</v>
      </c>
      <c r="R205" t="s">
        <v>136</v>
      </c>
      <c r="T205" t="b">
        <f t="shared" si="2"/>
        <v>1</v>
      </c>
    </row>
    <row r="206" spans="1:20" x14ac:dyDescent="0.25">
      <c r="A206" s="220" t="s">
        <v>63</v>
      </c>
      <c r="B206" s="221"/>
      <c r="C206" s="221"/>
      <c r="D206" s="221"/>
      <c r="E206" s="221"/>
      <c r="F206" s="221"/>
      <c r="G206" s="221"/>
      <c r="H206" s="221"/>
      <c r="I206" s="221"/>
      <c r="J206" s="222"/>
      <c r="K206" s="2" t="s">
        <v>136</v>
      </c>
      <c r="L206" t="s">
        <v>136</v>
      </c>
      <c r="N206" t="s">
        <v>136</v>
      </c>
      <c r="P206" t="s">
        <v>134</v>
      </c>
      <c r="R206" t="s">
        <v>136</v>
      </c>
      <c r="T206" t="b">
        <f t="shared" si="2"/>
        <v>1</v>
      </c>
    </row>
    <row r="207" spans="1:20" x14ac:dyDescent="0.25">
      <c r="A207" s="10" t="s">
        <v>64</v>
      </c>
      <c r="B207" s="106"/>
      <c r="C207" s="86" t="s">
        <v>178</v>
      </c>
      <c r="D207" s="86" t="s">
        <v>179</v>
      </c>
      <c r="E207" s="86" t="s">
        <v>135</v>
      </c>
      <c r="F207" s="87"/>
      <c r="G207" s="87"/>
      <c r="H207" s="146"/>
      <c r="I207" s="223"/>
      <c r="J207" s="228" t="s">
        <v>415</v>
      </c>
      <c r="K207" s="219" t="s">
        <v>134</v>
      </c>
      <c r="L207" t="s">
        <v>136</v>
      </c>
      <c r="N207" t="s">
        <v>136</v>
      </c>
      <c r="P207" t="s">
        <v>134</v>
      </c>
      <c r="Q207" t="s">
        <v>136</v>
      </c>
      <c r="R207" t="s">
        <v>136</v>
      </c>
      <c r="T207" t="b">
        <f t="shared" si="2"/>
        <v>1</v>
      </c>
    </row>
    <row r="208" spans="1:20" x14ac:dyDescent="0.25">
      <c r="A208" s="10" t="s">
        <v>65</v>
      </c>
      <c r="B208" s="106"/>
      <c r="C208" s="86" t="s">
        <v>178</v>
      </c>
      <c r="D208" s="86" t="s">
        <v>179</v>
      </c>
      <c r="E208" s="86" t="s">
        <v>135</v>
      </c>
      <c r="F208" s="87"/>
      <c r="G208" s="87"/>
      <c r="H208" s="146"/>
      <c r="I208" s="223"/>
      <c r="J208" s="228"/>
      <c r="K208" s="219"/>
      <c r="L208" t="s">
        <v>136</v>
      </c>
      <c r="N208" t="s">
        <v>136</v>
      </c>
      <c r="P208" t="s">
        <v>134</v>
      </c>
      <c r="Q208" t="s">
        <v>154</v>
      </c>
      <c r="R208" t="s">
        <v>136</v>
      </c>
      <c r="T208" t="b">
        <f t="shared" si="2"/>
        <v>1</v>
      </c>
    </row>
    <row r="209" spans="1:20" x14ac:dyDescent="0.25">
      <c r="A209" s="220" t="s">
        <v>414</v>
      </c>
      <c r="B209" s="221"/>
      <c r="C209" s="221"/>
      <c r="D209" s="221"/>
      <c r="E209" s="221"/>
      <c r="F209" s="221"/>
      <c r="G209" s="221"/>
      <c r="H209" s="221"/>
      <c r="I209" s="221"/>
      <c r="J209" s="222"/>
      <c r="K209" s="2" t="s">
        <v>136</v>
      </c>
      <c r="L209" t="s">
        <v>136</v>
      </c>
      <c r="N209" t="s">
        <v>136</v>
      </c>
      <c r="P209" t="s">
        <v>134</v>
      </c>
      <c r="R209" t="s">
        <v>136</v>
      </c>
      <c r="T209" t="b">
        <f t="shared" si="2"/>
        <v>1</v>
      </c>
    </row>
    <row r="210" spans="1:20" x14ac:dyDescent="0.25">
      <c r="A210" s="10" t="s">
        <v>64</v>
      </c>
      <c r="B210" s="106"/>
      <c r="C210" s="86" t="s">
        <v>178</v>
      </c>
      <c r="D210" s="86" t="s">
        <v>179</v>
      </c>
      <c r="E210" s="86" t="s">
        <v>135</v>
      </c>
      <c r="F210" s="87"/>
      <c r="G210" s="87"/>
      <c r="H210" s="146"/>
      <c r="I210" s="223"/>
      <c r="J210" s="228" t="s">
        <v>415</v>
      </c>
      <c r="K210" s="219" t="s">
        <v>134</v>
      </c>
      <c r="L210" t="s">
        <v>136</v>
      </c>
      <c r="N210" t="s">
        <v>136</v>
      </c>
      <c r="P210" t="s">
        <v>134</v>
      </c>
      <c r="Q210" t="s">
        <v>136</v>
      </c>
      <c r="R210" t="s">
        <v>136</v>
      </c>
      <c r="T210" t="b">
        <f t="shared" si="2"/>
        <v>1</v>
      </c>
    </row>
    <row r="211" spans="1:20" x14ac:dyDescent="0.25">
      <c r="A211" s="10" t="s">
        <v>65</v>
      </c>
      <c r="B211" s="106"/>
      <c r="C211" s="86" t="s">
        <v>178</v>
      </c>
      <c r="D211" s="86" t="s">
        <v>179</v>
      </c>
      <c r="E211" s="86" t="s">
        <v>135</v>
      </c>
      <c r="F211" s="87"/>
      <c r="G211" s="87"/>
      <c r="H211" s="146"/>
      <c r="I211" s="223"/>
      <c r="J211" s="228"/>
      <c r="K211" s="219"/>
      <c r="L211" t="s">
        <v>136</v>
      </c>
      <c r="N211" t="s">
        <v>136</v>
      </c>
      <c r="P211" t="s">
        <v>134</v>
      </c>
      <c r="Q211" t="s">
        <v>154</v>
      </c>
      <c r="R211" t="s">
        <v>136</v>
      </c>
      <c r="T211" t="b">
        <f t="shared" si="2"/>
        <v>1</v>
      </c>
    </row>
    <row r="212" spans="1:20" x14ac:dyDescent="0.25">
      <c r="A212" s="220" t="s">
        <v>416</v>
      </c>
      <c r="B212" s="221"/>
      <c r="C212" s="221"/>
      <c r="D212" s="221"/>
      <c r="E212" s="221"/>
      <c r="F212" s="221"/>
      <c r="G212" s="221"/>
      <c r="H212" s="221"/>
      <c r="I212" s="221"/>
      <c r="J212" s="222"/>
      <c r="K212" s="2" t="s">
        <v>136</v>
      </c>
      <c r="L212" t="s">
        <v>136</v>
      </c>
      <c r="N212" t="s">
        <v>136</v>
      </c>
      <c r="P212" t="s">
        <v>134</v>
      </c>
      <c r="R212" t="s">
        <v>136</v>
      </c>
      <c r="T212" t="b">
        <f t="shared" si="2"/>
        <v>1</v>
      </c>
    </row>
    <row r="213" spans="1:20" ht="30" x14ac:dyDescent="0.25">
      <c r="A213" s="80" t="s">
        <v>66</v>
      </c>
      <c r="B213" s="109"/>
      <c r="C213" s="89"/>
      <c r="D213" s="89"/>
      <c r="E213" s="89"/>
      <c r="F213" s="89"/>
      <c r="G213" s="89"/>
      <c r="H213" s="148"/>
      <c r="I213" s="111"/>
      <c r="J213" s="60"/>
      <c r="K213" t="s">
        <v>134</v>
      </c>
      <c r="L213" t="s">
        <v>136</v>
      </c>
      <c r="N213" t="s">
        <v>136</v>
      </c>
      <c r="P213" t="s">
        <v>134</v>
      </c>
      <c r="Q213" t="s">
        <v>154</v>
      </c>
      <c r="R213" t="s">
        <v>136</v>
      </c>
      <c r="T213" t="b">
        <f t="shared" si="2"/>
        <v>1</v>
      </c>
    </row>
    <row r="214" spans="1:20" ht="30" x14ac:dyDescent="0.25">
      <c r="A214" s="80" t="s">
        <v>67</v>
      </c>
      <c r="B214" s="109"/>
      <c r="C214" s="89"/>
      <c r="D214" s="89"/>
      <c r="E214" s="89"/>
      <c r="F214" s="89"/>
      <c r="G214" s="89"/>
      <c r="H214" s="148"/>
      <c r="I214" s="111"/>
      <c r="J214" s="60"/>
      <c r="K214" t="s">
        <v>134</v>
      </c>
      <c r="L214" t="s">
        <v>136</v>
      </c>
      <c r="N214" t="s">
        <v>136</v>
      </c>
      <c r="P214" t="s">
        <v>134</v>
      </c>
      <c r="Q214" t="s">
        <v>154</v>
      </c>
      <c r="R214" t="s">
        <v>136</v>
      </c>
      <c r="T214" t="b">
        <f t="shared" si="2"/>
        <v>1</v>
      </c>
    </row>
    <row r="215" spans="1:20" x14ac:dyDescent="0.25">
      <c r="A215" s="80" t="s">
        <v>68</v>
      </c>
      <c r="B215" s="109"/>
      <c r="C215" s="89"/>
      <c r="D215" s="89"/>
      <c r="E215" s="89"/>
      <c r="F215" s="89"/>
      <c r="G215" s="89"/>
      <c r="H215" s="148"/>
      <c r="I215" s="111"/>
      <c r="J215" s="60"/>
      <c r="K215" t="s">
        <v>134</v>
      </c>
      <c r="L215" t="s">
        <v>136</v>
      </c>
      <c r="N215" t="s">
        <v>136</v>
      </c>
      <c r="P215" t="s">
        <v>134</v>
      </c>
      <c r="Q215" t="s">
        <v>154</v>
      </c>
      <c r="R215" t="s">
        <v>136</v>
      </c>
      <c r="T215" t="b">
        <f t="shared" si="2"/>
        <v>1</v>
      </c>
    </row>
    <row r="216" spans="1:20" ht="30" x14ac:dyDescent="0.25">
      <c r="A216" s="80" t="s">
        <v>218</v>
      </c>
      <c r="B216" s="109"/>
      <c r="C216" s="88" t="s">
        <v>178</v>
      </c>
      <c r="D216" s="88" t="s">
        <v>179</v>
      </c>
      <c r="E216" s="89"/>
      <c r="F216" s="89"/>
      <c r="G216" s="89"/>
      <c r="H216" s="148"/>
      <c r="I216" s="111"/>
      <c r="J216" s="60"/>
      <c r="K216" t="s">
        <v>134</v>
      </c>
      <c r="L216" t="s">
        <v>136</v>
      </c>
      <c r="N216" t="s">
        <v>136</v>
      </c>
      <c r="P216" t="s">
        <v>134</v>
      </c>
      <c r="Q216" t="s">
        <v>154</v>
      </c>
      <c r="R216" t="s">
        <v>136</v>
      </c>
      <c r="T216" t="b">
        <f t="shared" si="2"/>
        <v>1</v>
      </c>
    </row>
    <row r="217" spans="1:20" ht="30.75" thickBot="1" x14ac:dyDescent="0.3">
      <c r="A217" s="81" t="s">
        <v>69</v>
      </c>
      <c r="B217" s="110"/>
      <c r="C217" s="90" t="s">
        <v>178</v>
      </c>
      <c r="D217" s="90" t="s">
        <v>179</v>
      </c>
      <c r="E217" s="91"/>
      <c r="F217" s="91"/>
      <c r="G217" s="91"/>
      <c r="H217" s="147"/>
      <c r="I217" s="108"/>
      <c r="J217" s="59" t="s">
        <v>413</v>
      </c>
      <c r="K217" t="s">
        <v>134</v>
      </c>
      <c r="L217" t="s">
        <v>136</v>
      </c>
      <c r="N217" t="s">
        <v>136</v>
      </c>
      <c r="P217" t="s">
        <v>134</v>
      </c>
      <c r="Q217" t="s">
        <v>136</v>
      </c>
      <c r="R217" t="s">
        <v>136</v>
      </c>
      <c r="T217" t="b">
        <f t="shared" si="2"/>
        <v>1</v>
      </c>
    </row>
    <row r="218" spans="1:20" x14ac:dyDescent="0.25">
      <c r="A218" s="225" t="s">
        <v>70</v>
      </c>
      <c r="B218" s="226"/>
      <c r="C218" s="226"/>
      <c r="D218" s="226"/>
      <c r="E218" s="226"/>
      <c r="F218" s="226"/>
      <c r="G218" s="226"/>
      <c r="H218" s="226"/>
      <c r="I218" s="226"/>
      <c r="J218" s="227"/>
      <c r="K218" s="2" t="s">
        <v>136</v>
      </c>
      <c r="L218" t="s">
        <v>134</v>
      </c>
      <c r="N218" t="s">
        <v>134</v>
      </c>
      <c r="P218" t="s">
        <v>134</v>
      </c>
      <c r="R218" t="s">
        <v>134</v>
      </c>
      <c r="S218" t="s">
        <v>136</v>
      </c>
      <c r="T218" t="b">
        <f t="shared" si="2"/>
        <v>1</v>
      </c>
    </row>
    <row r="219" spans="1:20" x14ac:dyDescent="0.25">
      <c r="A219" s="220" t="s">
        <v>71</v>
      </c>
      <c r="B219" s="221"/>
      <c r="C219" s="221"/>
      <c r="D219" s="221"/>
      <c r="E219" s="221"/>
      <c r="F219" s="221"/>
      <c r="G219" s="221"/>
      <c r="H219" s="221"/>
      <c r="I219" s="221"/>
      <c r="J219" s="222"/>
      <c r="K219" s="2" t="s">
        <v>136</v>
      </c>
      <c r="L219" t="s">
        <v>134</v>
      </c>
      <c r="N219" t="s">
        <v>134</v>
      </c>
      <c r="P219" t="s">
        <v>134</v>
      </c>
      <c r="R219" t="s">
        <v>134</v>
      </c>
      <c r="S219" t="s">
        <v>136</v>
      </c>
      <c r="T219" t="b">
        <f t="shared" si="2"/>
        <v>1</v>
      </c>
    </row>
    <row r="220" spans="1:20" x14ac:dyDescent="0.25">
      <c r="A220" s="80" t="s">
        <v>72</v>
      </c>
      <c r="B220" s="109"/>
      <c r="C220" s="88" t="s">
        <v>178</v>
      </c>
      <c r="D220" s="88" t="s">
        <v>179</v>
      </c>
      <c r="E220" s="89"/>
      <c r="F220" s="89"/>
      <c r="G220" s="89"/>
      <c r="H220" s="148"/>
      <c r="I220" s="223"/>
      <c r="J220" s="60"/>
      <c r="K220" s="219" t="s">
        <v>134</v>
      </c>
      <c r="L220" t="s">
        <v>134</v>
      </c>
      <c r="M220" t="s">
        <v>141</v>
      </c>
      <c r="N220" t="s">
        <v>134</v>
      </c>
      <c r="O220" t="s">
        <v>141</v>
      </c>
      <c r="P220" t="s">
        <v>134</v>
      </c>
      <c r="Q220" t="s">
        <v>136</v>
      </c>
      <c r="R220" t="s">
        <v>134</v>
      </c>
      <c r="S220" t="s">
        <v>136</v>
      </c>
      <c r="T220" t="b">
        <f t="shared" si="2"/>
        <v>1</v>
      </c>
    </row>
    <row r="221" spans="1:20" ht="30" x14ac:dyDescent="0.25">
      <c r="A221" s="80" t="s">
        <v>73</v>
      </c>
      <c r="B221" s="109"/>
      <c r="C221" s="88" t="s">
        <v>219</v>
      </c>
      <c r="D221" s="88" t="s">
        <v>220</v>
      </c>
      <c r="E221" s="89"/>
      <c r="F221" s="89"/>
      <c r="G221" s="89"/>
      <c r="H221" s="148"/>
      <c r="I221" s="223"/>
      <c r="J221" s="60"/>
      <c r="K221" s="219"/>
      <c r="L221" t="s">
        <v>134</v>
      </c>
      <c r="M221" t="s">
        <v>136</v>
      </c>
      <c r="N221" t="s">
        <v>134</v>
      </c>
      <c r="O221" t="s">
        <v>136</v>
      </c>
      <c r="P221" t="s">
        <v>134</v>
      </c>
      <c r="Q221" t="s">
        <v>136</v>
      </c>
      <c r="R221" t="s">
        <v>134</v>
      </c>
      <c r="S221" t="s">
        <v>136</v>
      </c>
      <c r="T221" t="b">
        <f t="shared" si="2"/>
        <v>1</v>
      </c>
    </row>
    <row r="222" spans="1:20" ht="15.75" thickBot="1" x14ac:dyDescent="0.3">
      <c r="A222" s="80" t="s">
        <v>74</v>
      </c>
      <c r="B222" s="109"/>
      <c r="C222" s="88" t="s">
        <v>178</v>
      </c>
      <c r="D222" s="88" t="s">
        <v>179</v>
      </c>
      <c r="E222" s="89"/>
      <c r="F222" s="89"/>
      <c r="G222" s="89"/>
      <c r="H222" s="148"/>
      <c r="I222" s="223"/>
      <c r="J222" s="60"/>
      <c r="K222" s="219"/>
      <c r="L222" t="s">
        <v>134</v>
      </c>
      <c r="M222" t="s">
        <v>136</v>
      </c>
      <c r="N222" t="s">
        <v>134</v>
      </c>
      <c r="O222" t="s">
        <v>136</v>
      </c>
      <c r="P222" t="s">
        <v>134</v>
      </c>
      <c r="Q222" t="s">
        <v>136</v>
      </c>
      <c r="R222" t="s">
        <v>134</v>
      </c>
      <c r="S222" t="s">
        <v>136</v>
      </c>
      <c r="T222" t="b">
        <f t="shared" ref="T222:T305" si="3">L222=R222</f>
        <v>1</v>
      </c>
    </row>
    <row r="223" spans="1:20" ht="15.75" hidden="1" thickBot="1" x14ac:dyDescent="0.3">
      <c r="A223" s="81" t="s">
        <v>75</v>
      </c>
      <c r="B223" s="110"/>
      <c r="C223" s="90" t="s">
        <v>178</v>
      </c>
      <c r="D223" s="90" t="s">
        <v>179</v>
      </c>
      <c r="E223" s="91"/>
      <c r="F223" s="91"/>
      <c r="G223" s="91"/>
      <c r="H223" s="147"/>
      <c r="I223" s="233"/>
      <c r="J223" s="62"/>
      <c r="K223" s="219"/>
      <c r="L223" t="s">
        <v>136</v>
      </c>
      <c r="N223" t="s">
        <v>134</v>
      </c>
      <c r="O223" t="s">
        <v>141</v>
      </c>
      <c r="P223" t="s">
        <v>136</v>
      </c>
      <c r="R223" t="s">
        <v>136</v>
      </c>
      <c r="T223" t="b">
        <f t="shared" si="3"/>
        <v>1</v>
      </c>
    </row>
    <row r="224" spans="1:20" ht="15.75" hidden="1" thickBot="1" x14ac:dyDescent="0.3">
      <c r="A224" s="225" t="s">
        <v>76</v>
      </c>
      <c r="B224" s="226"/>
      <c r="C224" s="226"/>
      <c r="D224" s="226"/>
      <c r="E224" s="226"/>
      <c r="F224" s="226"/>
      <c r="G224" s="226"/>
      <c r="H224" s="226"/>
      <c r="I224" s="226"/>
      <c r="J224" s="227"/>
      <c r="K224" s="2" t="s">
        <v>136</v>
      </c>
      <c r="L224" t="s">
        <v>134</v>
      </c>
      <c r="N224" t="s">
        <v>134</v>
      </c>
      <c r="P224" t="s">
        <v>136</v>
      </c>
      <c r="R224" t="s">
        <v>134</v>
      </c>
      <c r="T224" t="b">
        <f t="shared" si="3"/>
        <v>1</v>
      </c>
    </row>
    <row r="225" spans="1:20" ht="15.75" hidden="1" thickBot="1" x14ac:dyDescent="0.3">
      <c r="A225" s="220" t="s">
        <v>77</v>
      </c>
      <c r="B225" s="221"/>
      <c r="C225" s="221"/>
      <c r="D225" s="221"/>
      <c r="E225" s="221"/>
      <c r="F225" s="221"/>
      <c r="G225" s="221"/>
      <c r="H225" s="221"/>
      <c r="I225" s="221"/>
      <c r="J225" s="222"/>
      <c r="K225" s="2" t="s">
        <v>136</v>
      </c>
      <c r="L225" t="s">
        <v>134</v>
      </c>
      <c r="M225" t="s">
        <v>155</v>
      </c>
      <c r="N225" t="s">
        <v>134</v>
      </c>
      <c r="O225" t="s">
        <v>155</v>
      </c>
      <c r="P225" t="s">
        <v>136</v>
      </c>
      <c r="R225" t="s">
        <v>134</v>
      </c>
      <c r="S225" t="s">
        <v>166</v>
      </c>
      <c r="T225" t="b">
        <f t="shared" si="3"/>
        <v>1</v>
      </c>
    </row>
    <row r="226" spans="1:20" ht="15.75" hidden="1" thickBot="1" x14ac:dyDescent="0.3">
      <c r="A226" s="10" t="s">
        <v>258</v>
      </c>
      <c r="B226" s="106"/>
      <c r="C226" s="86" t="s">
        <v>178</v>
      </c>
      <c r="D226" s="86" t="s">
        <v>179</v>
      </c>
      <c r="E226" s="87"/>
      <c r="F226" s="87"/>
      <c r="G226" s="87"/>
      <c r="H226" s="146"/>
      <c r="I226" s="223"/>
      <c r="J226" s="228" t="s">
        <v>377</v>
      </c>
      <c r="K226" s="219" t="s">
        <v>134</v>
      </c>
      <c r="L226" t="s">
        <v>134</v>
      </c>
      <c r="M226" t="s">
        <v>155</v>
      </c>
      <c r="N226" t="s">
        <v>134</v>
      </c>
      <c r="O226" t="s">
        <v>155</v>
      </c>
      <c r="P226" t="s">
        <v>136</v>
      </c>
      <c r="R226" t="s">
        <v>134</v>
      </c>
      <c r="S226" t="s">
        <v>166</v>
      </c>
      <c r="T226" t="b">
        <f t="shared" si="3"/>
        <v>1</v>
      </c>
    </row>
    <row r="227" spans="1:20" ht="15.75" hidden="1" thickBot="1" x14ac:dyDescent="0.3">
      <c r="A227" s="10" t="s">
        <v>259</v>
      </c>
      <c r="B227" s="106"/>
      <c r="C227" s="86" t="s">
        <v>178</v>
      </c>
      <c r="D227" s="86" t="s">
        <v>179</v>
      </c>
      <c r="E227" s="87"/>
      <c r="F227" s="87"/>
      <c r="G227" s="87"/>
      <c r="H227" s="146"/>
      <c r="I227" s="223"/>
      <c r="J227" s="228"/>
      <c r="K227" s="219"/>
      <c r="L227" t="s">
        <v>134</v>
      </c>
      <c r="M227" t="s">
        <v>155</v>
      </c>
      <c r="N227" t="s">
        <v>134</v>
      </c>
      <c r="O227" t="s">
        <v>155</v>
      </c>
      <c r="P227" t="s">
        <v>136</v>
      </c>
      <c r="R227" t="s">
        <v>134</v>
      </c>
      <c r="S227" t="s">
        <v>166</v>
      </c>
      <c r="T227" t="b">
        <f t="shared" si="3"/>
        <v>1</v>
      </c>
    </row>
    <row r="228" spans="1:20" ht="15.75" hidden="1" thickBot="1" x14ac:dyDescent="0.3">
      <c r="A228" s="10" t="s">
        <v>260</v>
      </c>
      <c r="B228" s="106"/>
      <c r="C228" s="86" t="s">
        <v>178</v>
      </c>
      <c r="D228" s="86" t="s">
        <v>179</v>
      </c>
      <c r="E228" s="87"/>
      <c r="F228" s="87"/>
      <c r="G228" s="87"/>
      <c r="H228" s="146"/>
      <c r="I228" s="223"/>
      <c r="J228" s="228"/>
      <c r="K228" s="219"/>
      <c r="L228" t="s">
        <v>134</v>
      </c>
      <c r="M228" t="s">
        <v>155</v>
      </c>
      <c r="N228" t="s">
        <v>134</v>
      </c>
      <c r="O228" t="s">
        <v>155</v>
      </c>
      <c r="P228" t="s">
        <v>136</v>
      </c>
      <c r="R228" t="s">
        <v>134</v>
      </c>
      <c r="S228" t="s">
        <v>166</v>
      </c>
      <c r="T228" t="b">
        <f t="shared" si="3"/>
        <v>1</v>
      </c>
    </row>
    <row r="229" spans="1:20" ht="15.75" hidden="1" thickBot="1" x14ac:dyDescent="0.3">
      <c r="A229" s="10" t="s">
        <v>256</v>
      </c>
      <c r="B229" s="106"/>
      <c r="C229" s="86" t="s">
        <v>178</v>
      </c>
      <c r="D229" s="86" t="s">
        <v>179</v>
      </c>
      <c r="E229" s="87"/>
      <c r="F229" s="87"/>
      <c r="G229" s="87"/>
      <c r="H229" s="146"/>
      <c r="I229" s="223"/>
      <c r="J229" s="228"/>
      <c r="K229" s="219"/>
      <c r="L229" t="s">
        <v>134</v>
      </c>
      <c r="M229" t="s">
        <v>155</v>
      </c>
      <c r="N229" t="s">
        <v>134</v>
      </c>
      <c r="O229" t="s">
        <v>155</v>
      </c>
      <c r="P229" t="s">
        <v>136</v>
      </c>
      <c r="R229" t="s">
        <v>134</v>
      </c>
      <c r="S229" t="s">
        <v>166</v>
      </c>
      <c r="T229" t="b">
        <f t="shared" si="3"/>
        <v>1</v>
      </c>
    </row>
    <row r="230" spans="1:20" ht="15.75" hidden="1" thickBot="1" x14ac:dyDescent="0.3">
      <c r="A230" s="10" t="s">
        <v>257</v>
      </c>
      <c r="B230" s="106"/>
      <c r="C230" s="86" t="s">
        <v>178</v>
      </c>
      <c r="D230" s="86" t="s">
        <v>179</v>
      </c>
      <c r="E230" s="87"/>
      <c r="F230" s="87"/>
      <c r="G230" s="87"/>
      <c r="H230" s="146"/>
      <c r="I230" s="223"/>
      <c r="J230" s="228"/>
      <c r="K230" s="219"/>
      <c r="L230" t="s">
        <v>134</v>
      </c>
      <c r="M230" t="s">
        <v>155</v>
      </c>
      <c r="N230" t="s">
        <v>134</v>
      </c>
      <c r="O230" t="s">
        <v>155</v>
      </c>
      <c r="P230" t="s">
        <v>136</v>
      </c>
      <c r="R230" t="s">
        <v>134</v>
      </c>
      <c r="S230" t="s">
        <v>166</v>
      </c>
      <c r="T230" t="b">
        <f t="shared" si="3"/>
        <v>1</v>
      </c>
    </row>
    <row r="231" spans="1:20" ht="15.75" hidden="1" thickBot="1" x14ac:dyDescent="0.3">
      <c r="A231" s="220" t="s">
        <v>78</v>
      </c>
      <c r="B231" s="221"/>
      <c r="C231" s="221"/>
      <c r="D231" s="221"/>
      <c r="E231" s="221"/>
      <c r="F231" s="221"/>
      <c r="G231" s="221"/>
      <c r="H231" s="221"/>
      <c r="I231" s="221"/>
      <c r="J231" s="222"/>
      <c r="K231" s="2" t="s">
        <v>136</v>
      </c>
      <c r="L231" t="s">
        <v>136</v>
      </c>
      <c r="N231" t="s">
        <v>134</v>
      </c>
      <c r="O231" t="s">
        <v>136</v>
      </c>
      <c r="P231" t="s">
        <v>136</v>
      </c>
      <c r="R231" t="s">
        <v>136</v>
      </c>
      <c r="T231" t="b">
        <f t="shared" si="3"/>
        <v>1</v>
      </c>
    </row>
    <row r="232" spans="1:20" ht="15.75" hidden="1" thickBot="1" x14ac:dyDescent="0.3">
      <c r="A232" s="10" t="s">
        <v>261</v>
      </c>
      <c r="B232" s="106"/>
      <c r="C232" s="86" t="s">
        <v>178</v>
      </c>
      <c r="D232" s="86" t="s">
        <v>179</v>
      </c>
      <c r="E232" s="87"/>
      <c r="F232" s="87"/>
      <c r="G232" s="87"/>
      <c r="H232" s="146"/>
      <c r="I232" s="223"/>
      <c r="J232" s="224" t="s">
        <v>393</v>
      </c>
      <c r="K232" s="219" t="s">
        <v>134</v>
      </c>
      <c r="L232" t="s">
        <v>136</v>
      </c>
      <c r="N232" t="s">
        <v>134</v>
      </c>
      <c r="O232" t="s">
        <v>136</v>
      </c>
      <c r="P232" t="s">
        <v>136</v>
      </c>
      <c r="R232" t="s">
        <v>136</v>
      </c>
      <c r="T232" t="b">
        <f t="shared" si="3"/>
        <v>1</v>
      </c>
    </row>
    <row r="233" spans="1:20" ht="15.75" hidden="1" thickBot="1" x14ac:dyDescent="0.3">
      <c r="A233" s="10" t="s">
        <v>262</v>
      </c>
      <c r="B233" s="106"/>
      <c r="C233" s="86" t="s">
        <v>178</v>
      </c>
      <c r="D233" s="86" t="s">
        <v>179</v>
      </c>
      <c r="E233" s="87"/>
      <c r="F233" s="87"/>
      <c r="G233" s="87"/>
      <c r="H233" s="146"/>
      <c r="I233" s="223"/>
      <c r="J233" s="224"/>
      <c r="K233" s="219"/>
      <c r="L233" t="s">
        <v>136</v>
      </c>
      <c r="N233" t="s">
        <v>134</v>
      </c>
      <c r="O233" t="s">
        <v>136</v>
      </c>
      <c r="P233" t="s">
        <v>136</v>
      </c>
      <c r="R233" t="s">
        <v>136</v>
      </c>
      <c r="T233" t="b">
        <f t="shared" si="3"/>
        <v>1</v>
      </c>
    </row>
    <row r="234" spans="1:20" ht="15.75" hidden="1" thickBot="1" x14ac:dyDescent="0.3">
      <c r="A234" s="10" t="s">
        <v>263</v>
      </c>
      <c r="B234" s="106"/>
      <c r="C234" s="86" t="s">
        <v>178</v>
      </c>
      <c r="D234" s="86" t="s">
        <v>179</v>
      </c>
      <c r="E234" s="87"/>
      <c r="F234" s="87"/>
      <c r="G234" s="87"/>
      <c r="H234" s="146"/>
      <c r="I234" s="223"/>
      <c r="J234" s="224"/>
      <c r="K234" s="219"/>
      <c r="L234" t="s">
        <v>136</v>
      </c>
      <c r="N234" t="s">
        <v>134</v>
      </c>
      <c r="O234" t="s">
        <v>136</v>
      </c>
      <c r="P234" t="s">
        <v>136</v>
      </c>
      <c r="R234" t="s">
        <v>136</v>
      </c>
      <c r="T234" t="b">
        <f t="shared" si="3"/>
        <v>1</v>
      </c>
    </row>
    <row r="235" spans="1:20" ht="15.75" hidden="1" thickBot="1" x14ac:dyDescent="0.3">
      <c r="A235" s="10" t="s">
        <v>264</v>
      </c>
      <c r="B235" s="106"/>
      <c r="C235" s="86" t="s">
        <v>178</v>
      </c>
      <c r="D235" s="86" t="s">
        <v>179</v>
      </c>
      <c r="E235" s="87"/>
      <c r="F235" s="87"/>
      <c r="G235" s="87"/>
      <c r="H235" s="146"/>
      <c r="I235" s="223"/>
      <c r="J235" s="224"/>
      <c r="K235" s="219"/>
      <c r="L235" t="s">
        <v>136</v>
      </c>
      <c r="N235" t="s">
        <v>134</v>
      </c>
      <c r="O235" t="s">
        <v>136</v>
      </c>
      <c r="P235" t="s">
        <v>136</v>
      </c>
      <c r="R235" t="s">
        <v>136</v>
      </c>
      <c r="T235" t="b">
        <f t="shared" si="3"/>
        <v>1</v>
      </c>
    </row>
    <row r="236" spans="1:20" ht="15.75" hidden="1" thickBot="1" x14ac:dyDescent="0.3">
      <c r="A236" s="10" t="s">
        <v>265</v>
      </c>
      <c r="B236" s="106"/>
      <c r="C236" s="86" t="s">
        <v>178</v>
      </c>
      <c r="D236" s="86" t="s">
        <v>179</v>
      </c>
      <c r="E236" s="87"/>
      <c r="F236" s="87"/>
      <c r="G236" s="87"/>
      <c r="H236" s="146"/>
      <c r="I236" s="223"/>
      <c r="J236" s="224"/>
      <c r="K236" s="219"/>
      <c r="L236" t="s">
        <v>136</v>
      </c>
      <c r="N236" t="s">
        <v>134</v>
      </c>
      <c r="O236" t="s">
        <v>136</v>
      </c>
      <c r="P236" t="s">
        <v>136</v>
      </c>
      <c r="R236" t="s">
        <v>136</v>
      </c>
      <c r="T236" t="b">
        <f t="shared" si="3"/>
        <v>1</v>
      </c>
    </row>
    <row r="237" spans="1:20" ht="15.75" hidden="1" thickBot="1" x14ac:dyDescent="0.3">
      <c r="A237" s="11" t="s">
        <v>74</v>
      </c>
      <c r="B237" s="107"/>
      <c r="C237" s="92" t="s">
        <v>178</v>
      </c>
      <c r="D237" s="92" t="s">
        <v>179</v>
      </c>
      <c r="E237" s="85"/>
      <c r="F237" s="85"/>
      <c r="G237" s="85"/>
      <c r="H237" s="152"/>
      <c r="I237" s="233"/>
      <c r="J237" s="234"/>
      <c r="K237" s="219"/>
      <c r="L237" t="s">
        <v>136</v>
      </c>
      <c r="N237" t="s">
        <v>134</v>
      </c>
      <c r="O237" t="s">
        <v>136</v>
      </c>
      <c r="P237" t="s">
        <v>136</v>
      </c>
      <c r="R237" t="s">
        <v>136</v>
      </c>
      <c r="T237" t="b">
        <f t="shared" si="3"/>
        <v>1</v>
      </c>
    </row>
    <row r="238" spans="1:20" x14ac:dyDescent="0.25">
      <c r="A238" s="225" t="s">
        <v>484</v>
      </c>
      <c r="B238" s="226"/>
      <c r="C238" s="226"/>
      <c r="D238" s="226"/>
      <c r="E238" s="226"/>
      <c r="F238" s="226"/>
      <c r="G238" s="226"/>
      <c r="H238" s="226"/>
      <c r="I238" s="226"/>
      <c r="J238" s="227"/>
      <c r="K238" t="s">
        <v>136</v>
      </c>
      <c r="L238" t="s">
        <v>134</v>
      </c>
      <c r="M238" t="s">
        <v>151</v>
      </c>
      <c r="N238" t="s">
        <v>134</v>
      </c>
      <c r="O238" t="s">
        <v>151</v>
      </c>
      <c r="P238" t="s">
        <v>134</v>
      </c>
      <c r="Q238" t="s">
        <v>156</v>
      </c>
      <c r="R238" t="s">
        <v>134</v>
      </c>
      <c r="S238" t="s">
        <v>168</v>
      </c>
      <c r="T238" t="b">
        <f t="shared" si="3"/>
        <v>1</v>
      </c>
    </row>
    <row r="239" spans="1:20" x14ac:dyDescent="0.25">
      <c r="A239" s="220" t="s">
        <v>79</v>
      </c>
      <c r="B239" s="221"/>
      <c r="C239" s="221"/>
      <c r="D239" s="221"/>
      <c r="E239" s="221"/>
      <c r="F239" s="221"/>
      <c r="G239" s="221"/>
      <c r="H239" s="221"/>
      <c r="I239" s="221"/>
      <c r="J239" s="222"/>
      <c r="K239" t="s">
        <v>136</v>
      </c>
      <c r="L239" t="s">
        <v>134</v>
      </c>
      <c r="M239" t="s">
        <v>151</v>
      </c>
      <c r="N239" t="s">
        <v>134</v>
      </c>
      <c r="O239" t="s">
        <v>151</v>
      </c>
      <c r="P239" t="s">
        <v>134</v>
      </c>
      <c r="Q239" t="s">
        <v>156</v>
      </c>
      <c r="R239" t="s">
        <v>134</v>
      </c>
      <c r="S239" t="s">
        <v>168</v>
      </c>
      <c r="T239" t="b">
        <f t="shared" si="3"/>
        <v>1</v>
      </c>
    </row>
    <row r="240" spans="1:20" x14ac:dyDescent="0.25">
      <c r="A240" s="83" t="s">
        <v>79</v>
      </c>
      <c r="B240" s="109"/>
      <c r="C240" s="88" t="s">
        <v>466</v>
      </c>
      <c r="D240" s="88" t="s">
        <v>467</v>
      </c>
      <c r="E240" s="88" t="s">
        <v>468</v>
      </c>
      <c r="F240" s="88" t="s">
        <v>469</v>
      </c>
      <c r="G240" s="88" t="s">
        <v>470</v>
      </c>
      <c r="H240" s="148"/>
      <c r="I240" s="113"/>
      <c r="J240" s="58" t="s">
        <v>378</v>
      </c>
      <c r="K240" t="s">
        <v>134</v>
      </c>
      <c r="L240" t="s">
        <v>134</v>
      </c>
      <c r="M240" t="s">
        <v>151</v>
      </c>
      <c r="N240" t="s">
        <v>134</v>
      </c>
      <c r="O240" t="s">
        <v>151</v>
      </c>
      <c r="P240" t="s">
        <v>134</v>
      </c>
      <c r="Q240" t="s">
        <v>156</v>
      </c>
      <c r="R240" t="s">
        <v>134</v>
      </c>
      <c r="S240" t="s">
        <v>168</v>
      </c>
      <c r="T240" t="b">
        <f t="shared" si="3"/>
        <v>1</v>
      </c>
    </row>
    <row r="241" spans="1:20" ht="30" x14ac:dyDescent="0.25">
      <c r="A241" s="83" t="s">
        <v>485</v>
      </c>
      <c r="B241" s="109"/>
      <c r="C241" s="88" t="s">
        <v>178</v>
      </c>
      <c r="D241" s="88" t="s">
        <v>179</v>
      </c>
      <c r="E241" s="89"/>
      <c r="F241" s="89"/>
      <c r="G241" s="89"/>
      <c r="H241" s="148"/>
      <c r="I241" s="113"/>
      <c r="J241" s="58" t="s">
        <v>487</v>
      </c>
      <c r="K241" t="s">
        <v>134</v>
      </c>
      <c r="L241" t="s">
        <v>134</v>
      </c>
      <c r="M241" t="s">
        <v>151</v>
      </c>
      <c r="N241" t="s">
        <v>134</v>
      </c>
      <c r="O241" t="s">
        <v>151</v>
      </c>
      <c r="P241" t="s">
        <v>134</v>
      </c>
      <c r="Q241" t="s">
        <v>156</v>
      </c>
      <c r="R241" t="s">
        <v>134</v>
      </c>
      <c r="S241" t="s">
        <v>168</v>
      </c>
      <c r="T241" t="b">
        <f t="shared" si="3"/>
        <v>1</v>
      </c>
    </row>
    <row r="242" spans="1:20" ht="75" x14ac:dyDescent="0.25">
      <c r="A242" s="83" t="s">
        <v>486</v>
      </c>
      <c r="B242" s="109"/>
      <c r="C242" s="88" t="s">
        <v>178</v>
      </c>
      <c r="D242" s="88" t="s">
        <v>179</v>
      </c>
      <c r="E242" s="89"/>
      <c r="F242" s="89"/>
      <c r="G242" s="89"/>
      <c r="H242" s="148"/>
      <c r="I242" s="113"/>
      <c r="J242" s="58" t="s">
        <v>487</v>
      </c>
      <c r="K242" t="s">
        <v>134</v>
      </c>
      <c r="L242" t="s">
        <v>134</v>
      </c>
      <c r="M242" t="s">
        <v>151</v>
      </c>
      <c r="N242" t="s">
        <v>134</v>
      </c>
      <c r="O242" t="s">
        <v>151</v>
      </c>
      <c r="P242" t="s">
        <v>134</v>
      </c>
      <c r="Q242" t="s">
        <v>156</v>
      </c>
      <c r="R242" t="s">
        <v>134</v>
      </c>
      <c r="S242" t="s">
        <v>168</v>
      </c>
      <c r="T242" t="b">
        <f t="shared" si="3"/>
        <v>1</v>
      </c>
    </row>
    <row r="243" spans="1:20" x14ac:dyDescent="0.25">
      <c r="A243" s="220" t="s">
        <v>495</v>
      </c>
      <c r="B243" s="221"/>
      <c r="C243" s="221"/>
      <c r="D243" s="221"/>
      <c r="E243" s="221"/>
      <c r="F243" s="221"/>
      <c r="G243" s="221"/>
      <c r="H243" s="221"/>
      <c r="I243" s="221"/>
      <c r="J243" s="222"/>
      <c r="K243" t="s">
        <v>136</v>
      </c>
      <c r="L243" t="s">
        <v>134</v>
      </c>
      <c r="M243" t="s">
        <v>151</v>
      </c>
      <c r="N243" t="s">
        <v>134</v>
      </c>
      <c r="O243" t="s">
        <v>151</v>
      </c>
      <c r="P243" t="s">
        <v>134</v>
      </c>
      <c r="Q243" t="s">
        <v>156</v>
      </c>
      <c r="R243" t="s">
        <v>134</v>
      </c>
      <c r="S243" t="s">
        <v>168</v>
      </c>
      <c r="T243" t="b">
        <f t="shared" si="3"/>
        <v>1</v>
      </c>
    </row>
    <row r="244" spans="1:20" x14ac:dyDescent="0.25">
      <c r="A244" s="80" t="s">
        <v>84</v>
      </c>
      <c r="B244" s="109"/>
      <c r="C244" s="88" t="s">
        <v>466</v>
      </c>
      <c r="D244" s="88" t="s">
        <v>467</v>
      </c>
      <c r="E244" s="88" t="s">
        <v>468</v>
      </c>
      <c r="F244" s="88" t="s">
        <v>469</v>
      </c>
      <c r="G244" s="88" t="s">
        <v>470</v>
      </c>
      <c r="H244" s="148"/>
      <c r="I244" s="111"/>
      <c r="J244" s="58" t="s">
        <v>379</v>
      </c>
      <c r="K244" t="s">
        <v>134</v>
      </c>
      <c r="L244" t="s">
        <v>134</v>
      </c>
      <c r="M244" t="s">
        <v>151</v>
      </c>
      <c r="N244" t="s">
        <v>134</v>
      </c>
      <c r="O244" t="s">
        <v>151</v>
      </c>
      <c r="P244" t="s">
        <v>134</v>
      </c>
      <c r="Q244" t="s">
        <v>156</v>
      </c>
      <c r="R244" t="s">
        <v>134</v>
      </c>
      <c r="S244" t="s">
        <v>168</v>
      </c>
      <c r="T244" t="b">
        <f t="shared" si="3"/>
        <v>1</v>
      </c>
    </row>
    <row r="245" spans="1:20" ht="60" x14ac:dyDescent="0.25">
      <c r="A245" s="83" t="s">
        <v>492</v>
      </c>
      <c r="B245" s="109"/>
      <c r="C245" s="88" t="s">
        <v>178</v>
      </c>
      <c r="D245" s="88" t="s">
        <v>179</v>
      </c>
      <c r="E245" s="89"/>
      <c r="F245" s="89"/>
      <c r="G245" s="89"/>
      <c r="H245" s="148"/>
      <c r="I245" s="113"/>
      <c r="J245" s="58" t="s">
        <v>487</v>
      </c>
      <c r="K245" t="s">
        <v>134</v>
      </c>
      <c r="L245" t="s">
        <v>134</v>
      </c>
      <c r="M245" t="s">
        <v>151</v>
      </c>
      <c r="N245" t="s">
        <v>134</v>
      </c>
      <c r="O245" t="s">
        <v>151</v>
      </c>
      <c r="P245" t="s">
        <v>134</v>
      </c>
      <c r="Q245" t="s">
        <v>156</v>
      </c>
      <c r="R245" t="s">
        <v>134</v>
      </c>
      <c r="S245" t="s">
        <v>168</v>
      </c>
      <c r="T245" t="b">
        <f t="shared" si="3"/>
        <v>1</v>
      </c>
    </row>
    <row r="246" spans="1:20" ht="30" x14ac:dyDescent="0.25">
      <c r="A246" s="83" t="s">
        <v>493</v>
      </c>
      <c r="B246" s="109"/>
      <c r="C246" s="88" t="s">
        <v>178</v>
      </c>
      <c r="D246" s="88" t="s">
        <v>179</v>
      </c>
      <c r="E246" s="89"/>
      <c r="F246" s="89"/>
      <c r="G246" s="89"/>
      <c r="H246" s="148"/>
      <c r="I246" s="113"/>
      <c r="J246" s="58" t="s">
        <v>487</v>
      </c>
      <c r="K246" t="s">
        <v>134</v>
      </c>
      <c r="L246" t="s">
        <v>134</v>
      </c>
      <c r="M246" t="s">
        <v>151</v>
      </c>
      <c r="N246" t="s">
        <v>134</v>
      </c>
      <c r="O246" t="s">
        <v>151</v>
      </c>
      <c r="P246" t="s">
        <v>134</v>
      </c>
      <c r="Q246" t="s">
        <v>156</v>
      </c>
      <c r="R246" t="s">
        <v>134</v>
      </c>
      <c r="S246" t="s">
        <v>168</v>
      </c>
      <c r="T246" t="b">
        <f t="shared" si="3"/>
        <v>1</v>
      </c>
    </row>
    <row r="247" spans="1:20" ht="60" x14ac:dyDescent="0.25">
      <c r="A247" s="83" t="s">
        <v>494</v>
      </c>
      <c r="B247" s="109"/>
      <c r="C247" s="88" t="s">
        <v>178</v>
      </c>
      <c r="D247" s="88" t="s">
        <v>179</v>
      </c>
      <c r="E247" s="89"/>
      <c r="F247" s="89"/>
      <c r="G247" s="89"/>
      <c r="H247" s="148"/>
      <c r="I247" s="113"/>
      <c r="J247" s="58" t="s">
        <v>487</v>
      </c>
      <c r="K247" t="s">
        <v>134</v>
      </c>
      <c r="L247" t="s">
        <v>134</v>
      </c>
      <c r="M247" t="s">
        <v>151</v>
      </c>
      <c r="N247" t="s">
        <v>134</v>
      </c>
      <c r="O247" t="s">
        <v>151</v>
      </c>
      <c r="P247" t="s">
        <v>134</v>
      </c>
      <c r="Q247" t="s">
        <v>156</v>
      </c>
      <c r="R247" t="s">
        <v>134</v>
      </c>
      <c r="S247" t="s">
        <v>168</v>
      </c>
      <c r="T247" t="b">
        <f t="shared" si="3"/>
        <v>1</v>
      </c>
    </row>
    <row r="248" spans="1:20" x14ac:dyDescent="0.25">
      <c r="A248" s="220" t="s">
        <v>85</v>
      </c>
      <c r="B248" s="221"/>
      <c r="C248" s="221"/>
      <c r="D248" s="221"/>
      <c r="E248" s="221"/>
      <c r="F248" s="221"/>
      <c r="G248" s="221"/>
      <c r="H248" s="221"/>
      <c r="I248" s="221"/>
      <c r="J248" s="222"/>
      <c r="K248" t="s">
        <v>136</v>
      </c>
      <c r="L248" t="s">
        <v>134</v>
      </c>
      <c r="M248" t="s">
        <v>151</v>
      </c>
      <c r="N248" t="s">
        <v>134</v>
      </c>
      <c r="O248" t="s">
        <v>151</v>
      </c>
      <c r="P248" t="s">
        <v>134</v>
      </c>
      <c r="Q248" t="s">
        <v>156</v>
      </c>
      <c r="R248" t="s">
        <v>134</v>
      </c>
      <c r="S248" t="s">
        <v>168</v>
      </c>
      <c r="T248" t="b">
        <f t="shared" si="3"/>
        <v>1</v>
      </c>
    </row>
    <row r="249" spans="1:20" x14ac:dyDescent="0.25">
      <c r="A249" s="80" t="s">
        <v>85</v>
      </c>
      <c r="B249" s="109"/>
      <c r="C249" s="88" t="s">
        <v>466</v>
      </c>
      <c r="D249" s="88" t="s">
        <v>467</v>
      </c>
      <c r="E249" s="88" t="s">
        <v>468</v>
      </c>
      <c r="F249" s="88" t="s">
        <v>469</v>
      </c>
      <c r="G249" s="88" t="s">
        <v>470</v>
      </c>
      <c r="H249" s="148"/>
      <c r="I249" s="111"/>
      <c r="J249" s="58" t="s">
        <v>380</v>
      </c>
      <c r="K249" t="s">
        <v>134</v>
      </c>
      <c r="L249" t="s">
        <v>134</v>
      </c>
      <c r="M249" t="s">
        <v>151</v>
      </c>
      <c r="N249" t="s">
        <v>134</v>
      </c>
      <c r="O249" t="s">
        <v>151</v>
      </c>
      <c r="P249" t="s">
        <v>134</v>
      </c>
      <c r="Q249" t="s">
        <v>156</v>
      </c>
      <c r="R249" t="s">
        <v>134</v>
      </c>
      <c r="S249" t="s">
        <v>168</v>
      </c>
      <c r="T249" t="b">
        <f t="shared" si="3"/>
        <v>1</v>
      </c>
    </row>
    <row r="250" spans="1:20" ht="45" x14ac:dyDescent="0.25">
      <c r="A250" s="83" t="s">
        <v>488</v>
      </c>
      <c r="B250" s="109"/>
      <c r="C250" s="88" t="s">
        <v>178</v>
      </c>
      <c r="D250" s="88" t="s">
        <v>179</v>
      </c>
      <c r="E250" s="89"/>
      <c r="F250" s="89"/>
      <c r="G250" s="89"/>
      <c r="H250" s="148"/>
      <c r="I250" s="113"/>
      <c r="J250" s="58" t="s">
        <v>487</v>
      </c>
      <c r="K250" t="s">
        <v>134</v>
      </c>
      <c r="L250" t="s">
        <v>134</v>
      </c>
      <c r="M250" t="s">
        <v>151</v>
      </c>
      <c r="N250" t="s">
        <v>134</v>
      </c>
      <c r="O250" t="s">
        <v>151</v>
      </c>
      <c r="P250" t="s">
        <v>134</v>
      </c>
      <c r="Q250" t="s">
        <v>156</v>
      </c>
      <c r="R250" t="s">
        <v>134</v>
      </c>
      <c r="S250" t="s">
        <v>168</v>
      </c>
      <c r="T250" t="b">
        <f t="shared" si="3"/>
        <v>1</v>
      </c>
    </row>
    <row r="251" spans="1:20" ht="45" x14ac:dyDescent="0.25">
      <c r="A251" s="83" t="s">
        <v>489</v>
      </c>
      <c r="B251" s="109"/>
      <c r="C251" s="88" t="s">
        <v>178</v>
      </c>
      <c r="D251" s="88" t="s">
        <v>179</v>
      </c>
      <c r="E251" s="89"/>
      <c r="F251" s="89"/>
      <c r="G251" s="89"/>
      <c r="H251" s="148"/>
      <c r="I251" s="113"/>
      <c r="J251" s="58" t="s">
        <v>487</v>
      </c>
      <c r="K251" t="s">
        <v>134</v>
      </c>
      <c r="L251" t="s">
        <v>134</v>
      </c>
      <c r="M251" t="s">
        <v>151</v>
      </c>
      <c r="N251" t="s">
        <v>134</v>
      </c>
      <c r="O251" t="s">
        <v>151</v>
      </c>
      <c r="P251" t="s">
        <v>134</v>
      </c>
      <c r="Q251" t="s">
        <v>156</v>
      </c>
      <c r="R251" t="s">
        <v>134</v>
      </c>
      <c r="S251" t="s">
        <v>168</v>
      </c>
      <c r="T251" t="b">
        <f t="shared" si="3"/>
        <v>1</v>
      </c>
    </row>
    <row r="252" spans="1:20" ht="45" x14ac:dyDescent="0.25">
      <c r="A252" s="83" t="s">
        <v>490</v>
      </c>
      <c r="B252" s="109"/>
      <c r="C252" s="88" t="s">
        <v>178</v>
      </c>
      <c r="D252" s="88" t="s">
        <v>179</v>
      </c>
      <c r="E252" s="89"/>
      <c r="F252" s="89"/>
      <c r="G252" s="89"/>
      <c r="H252" s="148"/>
      <c r="I252" s="113"/>
      <c r="J252" s="58" t="s">
        <v>487</v>
      </c>
      <c r="K252" t="s">
        <v>134</v>
      </c>
      <c r="L252" t="s">
        <v>134</v>
      </c>
      <c r="M252" t="s">
        <v>151</v>
      </c>
      <c r="N252" t="s">
        <v>134</v>
      </c>
      <c r="O252" t="s">
        <v>151</v>
      </c>
      <c r="P252" t="s">
        <v>134</v>
      </c>
      <c r="Q252" t="s">
        <v>156</v>
      </c>
      <c r="R252" t="s">
        <v>134</v>
      </c>
      <c r="S252" t="s">
        <v>168</v>
      </c>
      <c r="T252" t="b">
        <f t="shared" si="3"/>
        <v>1</v>
      </c>
    </row>
    <row r="253" spans="1:20" ht="30" x14ac:dyDescent="0.25">
      <c r="A253" s="83" t="s">
        <v>491</v>
      </c>
      <c r="B253" s="109"/>
      <c r="C253" s="88" t="s">
        <v>178</v>
      </c>
      <c r="D253" s="88" t="s">
        <v>179</v>
      </c>
      <c r="E253" s="89"/>
      <c r="F253" s="89"/>
      <c r="G253" s="89"/>
      <c r="H253" s="148"/>
      <c r="I253" s="113"/>
      <c r="J253" s="58" t="s">
        <v>487</v>
      </c>
      <c r="K253" t="s">
        <v>134</v>
      </c>
      <c r="L253" t="s">
        <v>134</v>
      </c>
      <c r="M253" t="s">
        <v>151</v>
      </c>
      <c r="N253" t="s">
        <v>134</v>
      </c>
      <c r="O253" t="s">
        <v>151</v>
      </c>
      <c r="P253" t="s">
        <v>134</v>
      </c>
      <c r="Q253" t="s">
        <v>156</v>
      </c>
      <c r="R253" t="s">
        <v>134</v>
      </c>
      <c r="S253" t="s">
        <v>168</v>
      </c>
      <c r="T253" t="b">
        <f t="shared" si="3"/>
        <v>1</v>
      </c>
    </row>
    <row r="254" spans="1:20" x14ac:dyDescent="0.25">
      <c r="A254" s="220" t="s">
        <v>496</v>
      </c>
      <c r="B254" s="221"/>
      <c r="C254" s="221"/>
      <c r="D254" s="221"/>
      <c r="E254" s="221"/>
      <c r="F254" s="221"/>
      <c r="G254" s="221"/>
      <c r="H254" s="221"/>
      <c r="I254" s="221"/>
      <c r="J254" s="222"/>
      <c r="K254" t="s">
        <v>134</v>
      </c>
      <c r="L254" t="s">
        <v>134</v>
      </c>
      <c r="M254" t="s">
        <v>151</v>
      </c>
      <c r="N254" t="s">
        <v>134</v>
      </c>
      <c r="O254" t="s">
        <v>151</v>
      </c>
      <c r="P254" t="s">
        <v>134</v>
      </c>
      <c r="Q254" t="s">
        <v>156</v>
      </c>
      <c r="R254" t="s">
        <v>134</v>
      </c>
      <c r="S254" t="s">
        <v>168</v>
      </c>
      <c r="T254" t="b">
        <f t="shared" si="3"/>
        <v>1</v>
      </c>
    </row>
    <row r="255" spans="1:20" x14ac:dyDescent="0.25">
      <c r="A255" s="80" t="s">
        <v>496</v>
      </c>
      <c r="B255" s="109"/>
      <c r="C255" s="88" t="s">
        <v>466</v>
      </c>
      <c r="D255" s="88" t="s">
        <v>467</v>
      </c>
      <c r="E255" s="88" t="s">
        <v>468</v>
      </c>
      <c r="F255" s="88" t="s">
        <v>469</v>
      </c>
      <c r="G255" s="88" t="s">
        <v>470</v>
      </c>
      <c r="H255" s="148"/>
      <c r="I255" s="111"/>
      <c r="J255" s="58" t="s">
        <v>381</v>
      </c>
      <c r="K255" t="s">
        <v>134</v>
      </c>
      <c r="L255" t="s">
        <v>134</v>
      </c>
      <c r="M255" t="s">
        <v>151</v>
      </c>
      <c r="N255" t="s">
        <v>134</v>
      </c>
      <c r="O255" t="s">
        <v>151</v>
      </c>
      <c r="P255" t="s">
        <v>134</v>
      </c>
      <c r="Q255" t="s">
        <v>156</v>
      </c>
      <c r="R255" t="s">
        <v>134</v>
      </c>
      <c r="S255" t="s">
        <v>168</v>
      </c>
      <c r="T255" t="b">
        <f t="shared" si="3"/>
        <v>1</v>
      </c>
    </row>
    <row r="256" spans="1:20" ht="30" hidden="1" x14ac:dyDescent="0.25">
      <c r="A256" s="83" t="s">
        <v>497</v>
      </c>
      <c r="B256" s="109"/>
      <c r="C256" s="88" t="s">
        <v>178</v>
      </c>
      <c r="D256" s="88" t="s">
        <v>179</v>
      </c>
      <c r="E256" s="89"/>
      <c r="F256" s="89"/>
      <c r="G256" s="89"/>
      <c r="H256" s="148"/>
      <c r="I256" s="113"/>
      <c r="J256" s="58" t="s">
        <v>487</v>
      </c>
    </row>
    <row r="257" spans="1:20" x14ac:dyDescent="0.25">
      <c r="A257" s="220" t="s">
        <v>498</v>
      </c>
      <c r="B257" s="221"/>
      <c r="C257" s="221"/>
      <c r="D257" s="221"/>
      <c r="E257" s="221"/>
      <c r="F257" s="221"/>
      <c r="G257" s="221"/>
      <c r="H257" s="221"/>
      <c r="I257" s="221"/>
      <c r="J257" s="222"/>
      <c r="K257" s="2" t="s">
        <v>136</v>
      </c>
      <c r="L257" t="s">
        <v>134</v>
      </c>
      <c r="N257" t="s">
        <v>134</v>
      </c>
      <c r="O257" t="s">
        <v>136</v>
      </c>
      <c r="P257" t="s">
        <v>134</v>
      </c>
      <c r="R257" t="s">
        <v>134</v>
      </c>
      <c r="T257" t="b">
        <f t="shared" ref="T257:T261" si="4">L257=R257</f>
        <v>1</v>
      </c>
    </row>
    <row r="258" spans="1:20" x14ac:dyDescent="0.25">
      <c r="A258" s="80" t="s">
        <v>498</v>
      </c>
      <c r="B258" s="109"/>
      <c r="C258" s="88" t="s">
        <v>466</v>
      </c>
      <c r="D258" s="88" t="s">
        <v>467</v>
      </c>
      <c r="E258" s="88" t="s">
        <v>468</v>
      </c>
      <c r="F258" s="88" t="s">
        <v>469</v>
      </c>
      <c r="G258" s="88" t="s">
        <v>470</v>
      </c>
      <c r="H258" s="148"/>
      <c r="I258" s="111"/>
      <c r="J258" s="58" t="s">
        <v>381</v>
      </c>
      <c r="K258" t="s">
        <v>134</v>
      </c>
      <c r="L258" t="s">
        <v>134</v>
      </c>
      <c r="M258" t="s">
        <v>151</v>
      </c>
      <c r="N258" t="s">
        <v>134</v>
      </c>
      <c r="O258" t="s">
        <v>151</v>
      </c>
      <c r="P258" t="s">
        <v>134</v>
      </c>
      <c r="Q258" t="s">
        <v>156</v>
      </c>
      <c r="R258" t="s">
        <v>134</v>
      </c>
      <c r="S258" t="s">
        <v>168</v>
      </c>
      <c r="T258" t="b">
        <f t="shared" si="4"/>
        <v>1</v>
      </c>
    </row>
    <row r="259" spans="1:20" ht="45" x14ac:dyDescent="0.25">
      <c r="A259" s="83" t="s">
        <v>499</v>
      </c>
      <c r="B259" s="109"/>
      <c r="C259" s="88" t="s">
        <v>178</v>
      </c>
      <c r="D259" s="88" t="s">
        <v>179</v>
      </c>
      <c r="E259" s="89"/>
      <c r="F259" s="89"/>
      <c r="G259" s="89"/>
      <c r="H259" s="148"/>
      <c r="I259" s="113"/>
      <c r="J259" s="58" t="s">
        <v>487</v>
      </c>
      <c r="K259" t="s">
        <v>134</v>
      </c>
      <c r="L259" t="s">
        <v>134</v>
      </c>
      <c r="M259" t="s">
        <v>151</v>
      </c>
      <c r="N259" t="s">
        <v>134</v>
      </c>
      <c r="O259" t="s">
        <v>151</v>
      </c>
      <c r="P259" t="s">
        <v>134</v>
      </c>
      <c r="Q259" t="s">
        <v>156</v>
      </c>
      <c r="R259" t="s">
        <v>134</v>
      </c>
      <c r="S259" t="s">
        <v>168</v>
      </c>
      <c r="T259" t="b">
        <f t="shared" si="4"/>
        <v>1</v>
      </c>
    </row>
    <row r="260" spans="1:20" ht="30" x14ac:dyDescent="0.25">
      <c r="A260" s="83" t="s">
        <v>500</v>
      </c>
      <c r="B260" s="109"/>
      <c r="C260" s="88" t="s">
        <v>178</v>
      </c>
      <c r="D260" s="88" t="s">
        <v>179</v>
      </c>
      <c r="E260" s="89"/>
      <c r="F260" s="89"/>
      <c r="G260" s="89"/>
      <c r="H260" s="148"/>
      <c r="I260" s="113"/>
      <c r="J260" s="58" t="s">
        <v>487</v>
      </c>
      <c r="K260" t="s">
        <v>134</v>
      </c>
      <c r="L260" t="s">
        <v>134</v>
      </c>
      <c r="M260" t="s">
        <v>151</v>
      </c>
      <c r="N260" t="s">
        <v>134</v>
      </c>
      <c r="O260" t="s">
        <v>151</v>
      </c>
      <c r="P260" t="s">
        <v>134</v>
      </c>
      <c r="Q260" t="s">
        <v>156</v>
      </c>
      <c r="R260" t="s">
        <v>134</v>
      </c>
      <c r="S260" t="s">
        <v>168</v>
      </c>
      <c r="T260" t="b">
        <f t="shared" si="4"/>
        <v>1</v>
      </c>
    </row>
    <row r="261" spans="1:20" hidden="1" x14ac:dyDescent="0.25">
      <c r="A261" s="220" t="s">
        <v>86</v>
      </c>
      <c r="B261" s="221"/>
      <c r="C261" s="221"/>
      <c r="D261" s="221"/>
      <c r="E261" s="221"/>
      <c r="F261" s="221"/>
      <c r="G261" s="221"/>
      <c r="H261" s="221"/>
      <c r="I261" s="221"/>
      <c r="J261" s="222"/>
      <c r="K261" t="s">
        <v>134</v>
      </c>
      <c r="L261" t="s">
        <v>134</v>
      </c>
      <c r="M261" t="s">
        <v>151</v>
      </c>
      <c r="N261" t="s">
        <v>134</v>
      </c>
      <c r="O261" t="s">
        <v>151</v>
      </c>
      <c r="P261" t="s">
        <v>136</v>
      </c>
      <c r="Q261" t="s">
        <v>156</v>
      </c>
      <c r="R261" t="s">
        <v>134</v>
      </c>
      <c r="S261" t="s">
        <v>168</v>
      </c>
      <c r="T261" t="b">
        <f t="shared" si="4"/>
        <v>1</v>
      </c>
    </row>
    <row r="262" spans="1:20" hidden="1" x14ac:dyDescent="0.25">
      <c r="A262" s="80" t="s">
        <v>86</v>
      </c>
      <c r="B262" s="109"/>
      <c r="C262" s="88" t="s">
        <v>466</v>
      </c>
      <c r="D262" s="88" t="s">
        <v>467</v>
      </c>
      <c r="E262" s="88" t="s">
        <v>468</v>
      </c>
      <c r="F262" s="88" t="s">
        <v>469</v>
      </c>
      <c r="G262" s="88" t="s">
        <v>470</v>
      </c>
      <c r="H262" s="148"/>
      <c r="I262" s="111"/>
      <c r="J262" s="58" t="s">
        <v>382</v>
      </c>
      <c r="K262" t="s">
        <v>134</v>
      </c>
      <c r="L262" t="s">
        <v>134</v>
      </c>
      <c r="M262" t="s">
        <v>151</v>
      </c>
      <c r="N262" t="s">
        <v>134</v>
      </c>
      <c r="O262" t="s">
        <v>151</v>
      </c>
      <c r="P262" t="s">
        <v>136</v>
      </c>
      <c r="Q262" t="s">
        <v>156</v>
      </c>
      <c r="R262" t="s">
        <v>134</v>
      </c>
      <c r="S262" t="s">
        <v>168</v>
      </c>
      <c r="T262" t="b">
        <f t="shared" si="3"/>
        <v>1</v>
      </c>
    </row>
    <row r="263" spans="1:20" hidden="1" x14ac:dyDescent="0.25">
      <c r="A263" s="83" t="s">
        <v>501</v>
      </c>
      <c r="B263" s="109"/>
      <c r="C263" s="88" t="s">
        <v>178</v>
      </c>
      <c r="D263" s="88" t="s">
        <v>179</v>
      </c>
      <c r="E263" s="89"/>
      <c r="F263" s="89"/>
      <c r="G263" s="89"/>
      <c r="H263" s="148"/>
      <c r="I263" s="113"/>
      <c r="J263" s="58" t="s">
        <v>487</v>
      </c>
      <c r="K263" t="s">
        <v>134</v>
      </c>
      <c r="L263" t="s">
        <v>134</v>
      </c>
      <c r="M263" t="s">
        <v>151</v>
      </c>
      <c r="N263" t="s">
        <v>134</v>
      </c>
      <c r="O263" t="s">
        <v>151</v>
      </c>
      <c r="P263" t="s">
        <v>136</v>
      </c>
      <c r="Q263" t="s">
        <v>156</v>
      </c>
      <c r="R263" t="s">
        <v>134</v>
      </c>
      <c r="S263" t="s">
        <v>168</v>
      </c>
      <c r="T263" t="b">
        <f t="shared" si="3"/>
        <v>1</v>
      </c>
    </row>
    <row r="264" spans="1:20" x14ac:dyDescent="0.25">
      <c r="A264" s="220" t="s">
        <v>502</v>
      </c>
      <c r="B264" s="221"/>
      <c r="C264" s="221"/>
      <c r="D264" s="221"/>
      <c r="E264" s="221"/>
      <c r="F264" s="221"/>
      <c r="G264" s="221"/>
      <c r="H264" s="221"/>
      <c r="I264" s="221"/>
      <c r="J264" s="222"/>
      <c r="K264" t="s">
        <v>134</v>
      </c>
      <c r="L264" t="s">
        <v>136</v>
      </c>
      <c r="N264" t="s">
        <v>136</v>
      </c>
      <c r="P264" t="s">
        <v>134</v>
      </c>
      <c r="Q264" t="s">
        <v>156</v>
      </c>
      <c r="R264" t="s">
        <v>136</v>
      </c>
      <c r="T264" t="b">
        <f t="shared" si="3"/>
        <v>1</v>
      </c>
    </row>
    <row r="265" spans="1:20" x14ac:dyDescent="0.25">
      <c r="A265" s="80" t="s">
        <v>87</v>
      </c>
      <c r="B265" s="109"/>
      <c r="C265" s="88" t="s">
        <v>466</v>
      </c>
      <c r="D265" s="88" t="s">
        <v>467</v>
      </c>
      <c r="E265" s="88" t="s">
        <v>468</v>
      </c>
      <c r="F265" s="88" t="s">
        <v>469</v>
      </c>
      <c r="G265" s="88" t="s">
        <v>470</v>
      </c>
      <c r="H265" s="148"/>
      <c r="I265" s="111"/>
      <c r="J265" s="60"/>
      <c r="K265" t="s">
        <v>134</v>
      </c>
      <c r="L265" t="s">
        <v>136</v>
      </c>
      <c r="N265" t="s">
        <v>136</v>
      </c>
      <c r="P265" t="s">
        <v>134</v>
      </c>
      <c r="Q265" t="s">
        <v>156</v>
      </c>
      <c r="R265" t="s">
        <v>136</v>
      </c>
      <c r="T265" t="b">
        <f t="shared" si="3"/>
        <v>1</v>
      </c>
    </row>
    <row r="266" spans="1:20" x14ac:dyDescent="0.25">
      <c r="A266" s="80" t="s">
        <v>88</v>
      </c>
      <c r="B266" s="109"/>
      <c r="C266" s="88" t="s">
        <v>466</v>
      </c>
      <c r="D266" s="88" t="s">
        <v>467</v>
      </c>
      <c r="E266" s="88" t="s">
        <v>468</v>
      </c>
      <c r="F266" s="88" t="s">
        <v>469</v>
      </c>
      <c r="G266" s="88" t="s">
        <v>470</v>
      </c>
      <c r="H266" s="148"/>
      <c r="I266" s="111"/>
      <c r="J266" s="60"/>
      <c r="K266" t="s">
        <v>134</v>
      </c>
      <c r="L266" t="s">
        <v>136</v>
      </c>
      <c r="N266" t="s">
        <v>136</v>
      </c>
      <c r="P266" t="s">
        <v>134</v>
      </c>
      <c r="Q266" t="s">
        <v>156</v>
      </c>
      <c r="R266" t="s">
        <v>136</v>
      </c>
      <c r="T266" t="b">
        <f t="shared" si="3"/>
        <v>1</v>
      </c>
    </row>
    <row r="267" spans="1:20" x14ac:dyDescent="0.25">
      <c r="A267" s="80" t="s">
        <v>89</v>
      </c>
      <c r="B267" s="109"/>
      <c r="C267" s="88" t="s">
        <v>466</v>
      </c>
      <c r="D267" s="88" t="s">
        <v>467</v>
      </c>
      <c r="E267" s="88" t="s">
        <v>468</v>
      </c>
      <c r="F267" s="88" t="s">
        <v>469</v>
      </c>
      <c r="G267" s="88" t="s">
        <v>470</v>
      </c>
      <c r="H267" s="148"/>
      <c r="I267" s="111"/>
      <c r="J267" s="60"/>
      <c r="K267" t="s">
        <v>134</v>
      </c>
      <c r="L267" t="s">
        <v>136</v>
      </c>
      <c r="N267" t="s">
        <v>136</v>
      </c>
      <c r="P267" t="s">
        <v>134</v>
      </c>
      <c r="Q267" t="s">
        <v>156</v>
      </c>
      <c r="R267" t="s">
        <v>136</v>
      </c>
      <c r="T267" t="b">
        <f t="shared" si="3"/>
        <v>1</v>
      </c>
    </row>
    <row r="268" spans="1:20" ht="15.75" thickBot="1" x14ac:dyDescent="0.3">
      <c r="A268" s="80" t="s">
        <v>90</v>
      </c>
      <c r="B268" s="109"/>
      <c r="C268" s="88" t="s">
        <v>466</v>
      </c>
      <c r="D268" s="88" t="s">
        <v>467</v>
      </c>
      <c r="E268" s="88" t="s">
        <v>468</v>
      </c>
      <c r="F268" s="88" t="s">
        <v>469</v>
      </c>
      <c r="G268" s="88" t="s">
        <v>470</v>
      </c>
      <c r="H268" s="148"/>
      <c r="I268" s="111"/>
      <c r="J268" s="58" t="s">
        <v>417</v>
      </c>
      <c r="K268" t="s">
        <v>134</v>
      </c>
      <c r="L268" t="s">
        <v>136</v>
      </c>
      <c r="N268" t="s">
        <v>136</v>
      </c>
      <c r="P268" t="s">
        <v>134</v>
      </c>
      <c r="Q268" t="s">
        <v>156</v>
      </c>
      <c r="R268" t="s">
        <v>136</v>
      </c>
      <c r="T268" t="b">
        <f t="shared" si="3"/>
        <v>1</v>
      </c>
    </row>
    <row r="269" spans="1:20" ht="15.75" hidden="1" thickBot="1" x14ac:dyDescent="0.3">
      <c r="A269" s="220" t="s">
        <v>129</v>
      </c>
      <c r="B269" s="221"/>
      <c r="C269" s="221"/>
      <c r="D269" s="221"/>
      <c r="E269" s="221"/>
      <c r="F269" s="221"/>
      <c r="G269" s="221"/>
      <c r="H269" s="221"/>
      <c r="I269" s="221"/>
      <c r="J269" s="222"/>
      <c r="K269" s="2" t="s">
        <v>136</v>
      </c>
      <c r="L269" t="s">
        <v>136</v>
      </c>
      <c r="M269" t="s">
        <v>151</v>
      </c>
      <c r="N269" t="s">
        <v>134</v>
      </c>
      <c r="O269" t="s">
        <v>151</v>
      </c>
      <c r="P269" t="s">
        <v>136</v>
      </c>
      <c r="Q269" t="s">
        <v>156</v>
      </c>
      <c r="R269" t="s">
        <v>136</v>
      </c>
      <c r="S269" t="s">
        <v>168</v>
      </c>
      <c r="T269" t="b">
        <f t="shared" si="3"/>
        <v>1</v>
      </c>
    </row>
    <row r="270" spans="1:20" ht="15.75" hidden="1" thickBot="1" x14ac:dyDescent="0.3">
      <c r="A270" s="10" t="s">
        <v>80</v>
      </c>
      <c r="B270" s="106"/>
      <c r="C270" s="86" t="s">
        <v>178</v>
      </c>
      <c r="D270" s="86" t="s">
        <v>179</v>
      </c>
      <c r="E270" s="87"/>
      <c r="F270" s="87"/>
      <c r="G270" s="87"/>
      <c r="H270" s="146"/>
      <c r="I270" s="111"/>
      <c r="J270" s="60"/>
      <c r="K270" s="5"/>
      <c r="L270" t="s">
        <v>136</v>
      </c>
      <c r="N270" t="s">
        <v>134</v>
      </c>
      <c r="O270" t="s">
        <v>151</v>
      </c>
      <c r="P270" t="s">
        <v>136</v>
      </c>
      <c r="R270" t="s">
        <v>136</v>
      </c>
      <c r="T270" t="b">
        <f t="shared" si="3"/>
        <v>1</v>
      </c>
    </row>
    <row r="271" spans="1:20" ht="15.75" hidden="1" thickBot="1" x14ac:dyDescent="0.3">
      <c r="A271" s="10" t="s">
        <v>81</v>
      </c>
      <c r="B271" s="106"/>
      <c r="C271" s="86" t="s">
        <v>178</v>
      </c>
      <c r="D271" s="86" t="s">
        <v>179</v>
      </c>
      <c r="E271" s="87"/>
      <c r="F271" s="87"/>
      <c r="G271" s="87"/>
      <c r="H271" s="146"/>
      <c r="I271" s="111"/>
      <c r="J271" s="60"/>
      <c r="K271" s="5"/>
      <c r="L271" t="s">
        <v>136</v>
      </c>
      <c r="N271" t="s">
        <v>134</v>
      </c>
      <c r="O271" t="s">
        <v>151</v>
      </c>
      <c r="P271" t="s">
        <v>136</v>
      </c>
      <c r="R271" t="s">
        <v>136</v>
      </c>
      <c r="T271" t="b">
        <f t="shared" si="3"/>
        <v>1</v>
      </c>
    </row>
    <row r="272" spans="1:20" ht="15.75" hidden="1" thickBot="1" x14ac:dyDescent="0.3">
      <c r="A272" s="10" t="s">
        <v>82</v>
      </c>
      <c r="B272" s="106"/>
      <c r="C272" s="86" t="s">
        <v>178</v>
      </c>
      <c r="D272" s="86" t="s">
        <v>179</v>
      </c>
      <c r="E272" s="87"/>
      <c r="F272" s="87"/>
      <c r="G272" s="87"/>
      <c r="H272" s="146"/>
      <c r="I272" s="111"/>
      <c r="J272" s="60"/>
      <c r="K272" s="5"/>
      <c r="L272" t="s">
        <v>136</v>
      </c>
      <c r="N272" t="s">
        <v>134</v>
      </c>
      <c r="O272" t="s">
        <v>151</v>
      </c>
      <c r="P272" t="s">
        <v>136</v>
      </c>
      <c r="R272" t="s">
        <v>136</v>
      </c>
      <c r="T272" t="b">
        <f t="shared" si="3"/>
        <v>1</v>
      </c>
    </row>
    <row r="273" spans="1:20" ht="15.75" hidden="1" thickBot="1" x14ac:dyDescent="0.3">
      <c r="A273" s="11" t="s">
        <v>83</v>
      </c>
      <c r="B273" s="107"/>
      <c r="C273" s="92" t="s">
        <v>178</v>
      </c>
      <c r="D273" s="92" t="s">
        <v>179</v>
      </c>
      <c r="E273" s="85"/>
      <c r="F273" s="85"/>
      <c r="G273" s="85"/>
      <c r="H273" s="152"/>
      <c r="I273" s="108"/>
      <c r="J273" s="62"/>
      <c r="K273" s="5"/>
      <c r="L273" t="s">
        <v>136</v>
      </c>
      <c r="N273" t="s">
        <v>134</v>
      </c>
      <c r="O273" t="s">
        <v>151</v>
      </c>
      <c r="P273" t="s">
        <v>136</v>
      </c>
      <c r="R273" t="s">
        <v>136</v>
      </c>
      <c r="T273" t="b">
        <f t="shared" si="3"/>
        <v>1</v>
      </c>
    </row>
    <row r="274" spans="1:20" x14ac:dyDescent="0.25">
      <c r="A274" s="225" t="s">
        <v>91</v>
      </c>
      <c r="B274" s="226"/>
      <c r="C274" s="226"/>
      <c r="D274" s="226"/>
      <c r="E274" s="226"/>
      <c r="F274" s="226"/>
      <c r="G274" s="226"/>
      <c r="H274" s="226"/>
      <c r="I274" s="226"/>
      <c r="J274" s="227"/>
      <c r="K274" s="3"/>
      <c r="L274" t="s">
        <v>134</v>
      </c>
      <c r="N274" t="s">
        <v>134</v>
      </c>
      <c r="P274" t="s">
        <v>134</v>
      </c>
      <c r="R274" t="s">
        <v>134</v>
      </c>
      <c r="T274" t="b">
        <f t="shared" si="3"/>
        <v>1</v>
      </c>
    </row>
    <row r="275" spans="1:20" ht="30" x14ac:dyDescent="0.25">
      <c r="A275" s="80" t="s">
        <v>92</v>
      </c>
      <c r="B275" s="109"/>
      <c r="C275" s="88" t="s">
        <v>221</v>
      </c>
      <c r="D275" s="88" t="s">
        <v>222</v>
      </c>
      <c r="E275" s="88" t="s">
        <v>223</v>
      </c>
      <c r="F275" s="89"/>
      <c r="G275" s="89"/>
      <c r="H275" s="148"/>
      <c r="I275" s="111"/>
      <c r="J275" s="60"/>
      <c r="K275" t="s">
        <v>134</v>
      </c>
      <c r="L275" t="s">
        <v>134</v>
      </c>
      <c r="M275" t="s">
        <v>141</v>
      </c>
      <c r="N275" t="s">
        <v>134</v>
      </c>
      <c r="O275" t="s">
        <v>141</v>
      </c>
      <c r="P275" t="s">
        <v>134</v>
      </c>
      <c r="Q275" t="s">
        <v>156</v>
      </c>
      <c r="R275" t="s">
        <v>134</v>
      </c>
      <c r="S275" t="s">
        <v>166</v>
      </c>
      <c r="T275" t="b">
        <f t="shared" si="3"/>
        <v>1</v>
      </c>
    </row>
    <row r="276" spans="1:20" x14ac:dyDescent="0.25">
      <c r="A276" s="220" t="s">
        <v>93</v>
      </c>
      <c r="B276" s="221"/>
      <c r="C276" s="221"/>
      <c r="D276" s="221"/>
      <c r="E276" s="221"/>
      <c r="F276" s="221"/>
      <c r="G276" s="221"/>
      <c r="H276" s="221"/>
      <c r="I276" s="221"/>
      <c r="J276" s="222"/>
      <c r="K276" s="2" t="s">
        <v>136</v>
      </c>
      <c r="L276" t="s">
        <v>134</v>
      </c>
      <c r="N276" t="s">
        <v>134</v>
      </c>
      <c r="P276" t="s">
        <v>134</v>
      </c>
      <c r="R276" t="s">
        <v>134</v>
      </c>
      <c r="T276" t="b">
        <f t="shared" si="3"/>
        <v>1</v>
      </c>
    </row>
    <row r="277" spans="1:20" x14ac:dyDescent="0.25">
      <c r="A277" s="10" t="s">
        <v>94</v>
      </c>
      <c r="B277" s="106"/>
      <c r="C277" s="86" t="s">
        <v>178</v>
      </c>
      <c r="D277" s="86" t="s">
        <v>179</v>
      </c>
      <c r="E277" s="87"/>
      <c r="F277" s="87"/>
      <c r="G277" s="87"/>
      <c r="H277" s="146"/>
      <c r="I277" s="223"/>
      <c r="J277" s="60"/>
      <c r="K277" s="219" t="s">
        <v>134</v>
      </c>
      <c r="L277" t="s">
        <v>134</v>
      </c>
      <c r="M277" t="s">
        <v>141</v>
      </c>
      <c r="N277" t="s">
        <v>134</v>
      </c>
      <c r="O277" t="s">
        <v>141</v>
      </c>
      <c r="P277" t="s">
        <v>134</v>
      </c>
      <c r="Q277" t="s">
        <v>156</v>
      </c>
      <c r="R277" t="s">
        <v>134</v>
      </c>
      <c r="S277" t="s">
        <v>166</v>
      </c>
      <c r="T277" t="b">
        <f t="shared" si="3"/>
        <v>1</v>
      </c>
    </row>
    <row r="278" spans="1:20" x14ac:dyDescent="0.25">
      <c r="A278" s="10" t="s">
        <v>95</v>
      </c>
      <c r="B278" s="106"/>
      <c r="C278" s="86" t="s">
        <v>178</v>
      </c>
      <c r="D278" s="86" t="s">
        <v>179</v>
      </c>
      <c r="E278" s="87"/>
      <c r="F278" s="87"/>
      <c r="G278" s="87"/>
      <c r="H278" s="146"/>
      <c r="I278" s="223"/>
      <c r="J278" s="60"/>
      <c r="K278" s="219"/>
      <c r="L278" t="s">
        <v>134</v>
      </c>
      <c r="M278" t="s">
        <v>141</v>
      </c>
      <c r="N278" t="s">
        <v>134</v>
      </c>
      <c r="O278" t="s">
        <v>141</v>
      </c>
      <c r="P278" t="s">
        <v>134</v>
      </c>
      <c r="Q278" t="s">
        <v>156</v>
      </c>
      <c r="R278" t="s">
        <v>134</v>
      </c>
      <c r="S278" t="s">
        <v>166</v>
      </c>
      <c r="T278" t="b">
        <f t="shared" si="3"/>
        <v>1</v>
      </c>
    </row>
    <row r="279" spans="1:20" x14ac:dyDescent="0.25">
      <c r="A279" s="10" t="s">
        <v>96</v>
      </c>
      <c r="B279" s="106"/>
      <c r="C279" s="86" t="s">
        <v>178</v>
      </c>
      <c r="D279" s="86" t="s">
        <v>179</v>
      </c>
      <c r="E279" s="87"/>
      <c r="F279" s="87"/>
      <c r="G279" s="87"/>
      <c r="H279" s="146"/>
      <c r="I279" s="223"/>
      <c r="J279" s="60"/>
      <c r="K279" s="219"/>
      <c r="L279" t="s">
        <v>134</v>
      </c>
      <c r="M279" t="s">
        <v>141</v>
      </c>
      <c r="N279" t="s">
        <v>134</v>
      </c>
      <c r="O279" t="s">
        <v>141</v>
      </c>
      <c r="P279" t="s">
        <v>134</v>
      </c>
      <c r="Q279" t="s">
        <v>156</v>
      </c>
      <c r="R279" t="s">
        <v>134</v>
      </c>
      <c r="S279" t="s">
        <v>166</v>
      </c>
      <c r="T279" t="b">
        <f t="shared" si="3"/>
        <v>1</v>
      </c>
    </row>
    <row r="280" spans="1:20" x14ac:dyDescent="0.25">
      <c r="A280" s="10" t="s">
        <v>74</v>
      </c>
      <c r="B280" s="106"/>
      <c r="C280" s="86" t="s">
        <v>178</v>
      </c>
      <c r="D280" s="86" t="s">
        <v>179</v>
      </c>
      <c r="E280" s="87"/>
      <c r="F280" s="87"/>
      <c r="G280" s="87"/>
      <c r="H280" s="146"/>
      <c r="I280" s="223"/>
      <c r="J280" s="60"/>
      <c r="K280" s="219"/>
      <c r="L280" t="s">
        <v>134</v>
      </c>
      <c r="M280" t="s">
        <v>141</v>
      </c>
      <c r="N280" t="s">
        <v>134</v>
      </c>
      <c r="O280" t="s">
        <v>141</v>
      </c>
      <c r="P280" t="s">
        <v>134</v>
      </c>
      <c r="Q280" t="s">
        <v>156</v>
      </c>
      <c r="R280" t="s">
        <v>134</v>
      </c>
      <c r="S280" t="s">
        <v>166</v>
      </c>
      <c r="T280" t="b">
        <f t="shared" si="3"/>
        <v>1</v>
      </c>
    </row>
    <row r="281" spans="1:20" ht="15.75" thickBot="1" x14ac:dyDescent="0.3">
      <c r="A281" s="220" t="s">
        <v>97</v>
      </c>
      <c r="B281" s="221"/>
      <c r="C281" s="221"/>
      <c r="D281" s="221"/>
      <c r="E281" s="242"/>
      <c r="F281" s="242"/>
      <c r="G281" s="242"/>
      <c r="H281" s="242"/>
      <c r="I281" s="221"/>
      <c r="J281" s="222"/>
      <c r="K281" s="2" t="s">
        <v>136</v>
      </c>
      <c r="L281" t="s">
        <v>134</v>
      </c>
      <c r="N281" t="s">
        <v>134</v>
      </c>
      <c r="P281" t="s">
        <v>134</v>
      </c>
      <c r="R281" t="s">
        <v>134</v>
      </c>
      <c r="T281" t="b">
        <f t="shared" si="3"/>
        <v>1</v>
      </c>
    </row>
    <row r="282" spans="1:20" x14ac:dyDescent="0.25">
      <c r="A282" s="10" t="s">
        <v>98</v>
      </c>
      <c r="B282" s="106"/>
      <c r="C282" s="86" t="s">
        <v>178</v>
      </c>
      <c r="D282" s="191" t="s">
        <v>179</v>
      </c>
      <c r="E282" s="192"/>
      <c r="F282" s="193"/>
      <c r="G282" s="193"/>
      <c r="H282" s="194"/>
      <c r="I282" s="241"/>
      <c r="J282" s="228" t="s">
        <v>97</v>
      </c>
      <c r="K282" s="219" t="s">
        <v>134</v>
      </c>
      <c r="L282" t="s">
        <v>134</v>
      </c>
      <c r="M282" t="s">
        <v>141</v>
      </c>
      <c r="N282" t="s">
        <v>134</v>
      </c>
      <c r="O282" t="s">
        <v>141</v>
      </c>
      <c r="P282" t="s">
        <v>134</v>
      </c>
      <c r="Q282" t="s">
        <v>136</v>
      </c>
      <c r="R282" t="s">
        <v>134</v>
      </c>
      <c r="S282" t="s">
        <v>166</v>
      </c>
      <c r="T282" t="b">
        <f t="shared" si="3"/>
        <v>1</v>
      </c>
    </row>
    <row r="283" spans="1:20" x14ac:dyDescent="0.25">
      <c r="A283" s="10" t="s">
        <v>99</v>
      </c>
      <c r="B283" s="106"/>
      <c r="C283" s="86" t="s">
        <v>178</v>
      </c>
      <c r="D283" s="191" t="s">
        <v>179</v>
      </c>
      <c r="E283" s="195"/>
      <c r="F283" s="87"/>
      <c r="G283" s="87"/>
      <c r="H283" s="196"/>
      <c r="I283" s="241"/>
      <c r="J283" s="228"/>
      <c r="K283" s="219"/>
      <c r="L283" t="s">
        <v>134</v>
      </c>
      <c r="M283" t="s">
        <v>141</v>
      </c>
      <c r="N283" t="s">
        <v>134</v>
      </c>
      <c r="O283" t="s">
        <v>141</v>
      </c>
      <c r="P283" t="s">
        <v>134</v>
      </c>
      <c r="Q283" t="s">
        <v>136</v>
      </c>
      <c r="R283" t="s">
        <v>134</v>
      </c>
      <c r="S283" t="s">
        <v>166</v>
      </c>
      <c r="T283" t="b">
        <f t="shared" si="3"/>
        <v>1</v>
      </c>
    </row>
    <row r="284" spans="1:20" ht="15.75" thickBot="1" x14ac:dyDescent="0.3">
      <c r="A284" s="10" t="s">
        <v>74</v>
      </c>
      <c r="B284" s="106"/>
      <c r="C284" s="86" t="s">
        <v>178</v>
      </c>
      <c r="D284" s="191" t="s">
        <v>179</v>
      </c>
      <c r="E284" s="195"/>
      <c r="F284" s="87"/>
      <c r="G284" s="87"/>
      <c r="H284" s="196"/>
      <c r="I284" s="241"/>
      <c r="J284" s="228"/>
      <c r="K284" s="219"/>
      <c r="L284" t="s">
        <v>134</v>
      </c>
      <c r="M284" t="s">
        <v>141</v>
      </c>
      <c r="N284" t="s">
        <v>134</v>
      </c>
      <c r="O284" t="s">
        <v>141</v>
      </c>
      <c r="P284" t="s">
        <v>134</v>
      </c>
      <c r="Q284" t="s">
        <v>136</v>
      </c>
      <c r="R284" t="s">
        <v>134</v>
      </c>
      <c r="S284" t="s">
        <v>166</v>
      </c>
      <c r="T284" t="b">
        <f t="shared" si="3"/>
        <v>1</v>
      </c>
    </row>
    <row r="285" spans="1:20" ht="15.75" hidden="1" thickBot="1" x14ac:dyDescent="0.3">
      <c r="A285" s="98" t="s">
        <v>503</v>
      </c>
      <c r="B285" s="190"/>
      <c r="C285" s="99"/>
      <c r="D285" s="154"/>
      <c r="E285" s="197"/>
      <c r="F285" s="99"/>
      <c r="G285" s="99"/>
      <c r="H285" s="198"/>
      <c r="I285" s="199"/>
      <c r="J285" s="189"/>
      <c r="K285" s="5"/>
    </row>
    <row r="286" spans="1:20" x14ac:dyDescent="0.25">
      <c r="A286" s="225" t="s">
        <v>100</v>
      </c>
      <c r="B286" s="226"/>
      <c r="C286" s="226"/>
      <c r="D286" s="226"/>
      <c r="E286" s="226"/>
      <c r="F286" s="226"/>
      <c r="G286" s="226"/>
      <c r="H286" s="226"/>
      <c r="I286" s="226"/>
      <c r="J286" s="227"/>
      <c r="K286" s="2" t="s">
        <v>136</v>
      </c>
      <c r="L286" t="s">
        <v>134</v>
      </c>
      <c r="N286" t="s">
        <v>134</v>
      </c>
      <c r="P286" t="s">
        <v>134</v>
      </c>
      <c r="R286" t="s">
        <v>134</v>
      </c>
      <c r="T286" t="b">
        <f t="shared" si="3"/>
        <v>1</v>
      </c>
    </row>
    <row r="287" spans="1:20" ht="45" x14ac:dyDescent="0.25">
      <c r="A287" s="80" t="s">
        <v>101</v>
      </c>
      <c r="B287" s="109"/>
      <c r="C287" s="88" t="s">
        <v>224</v>
      </c>
      <c r="D287" s="88" t="s">
        <v>225</v>
      </c>
      <c r="E287" s="88" t="s">
        <v>226</v>
      </c>
      <c r="F287" s="89"/>
      <c r="G287" s="89"/>
      <c r="H287" s="148"/>
      <c r="I287" s="223"/>
      <c r="J287" s="224" t="s">
        <v>383</v>
      </c>
      <c r="K287" s="219" t="s">
        <v>134</v>
      </c>
      <c r="L287" t="s">
        <v>134</v>
      </c>
      <c r="M287" t="s">
        <v>143</v>
      </c>
      <c r="N287" t="s">
        <v>134</v>
      </c>
      <c r="O287" t="s">
        <v>143</v>
      </c>
      <c r="P287" t="s">
        <v>134</v>
      </c>
      <c r="Q287" t="s">
        <v>154</v>
      </c>
      <c r="R287" t="s">
        <v>134</v>
      </c>
      <c r="S287" t="s">
        <v>169</v>
      </c>
      <c r="T287" t="b">
        <f t="shared" si="3"/>
        <v>1</v>
      </c>
    </row>
    <row r="288" spans="1:20" x14ac:dyDescent="0.25">
      <c r="A288" s="80" t="s">
        <v>102</v>
      </c>
      <c r="B288" s="109"/>
      <c r="C288" s="88" t="s">
        <v>178</v>
      </c>
      <c r="D288" s="88" t="s">
        <v>179</v>
      </c>
      <c r="E288" s="89"/>
      <c r="F288" s="89"/>
      <c r="G288" s="89"/>
      <c r="H288" s="148"/>
      <c r="I288" s="223"/>
      <c r="J288" s="224"/>
      <c r="K288" s="219"/>
      <c r="L288" t="s">
        <v>134</v>
      </c>
      <c r="M288" t="s">
        <v>143</v>
      </c>
      <c r="N288" t="s">
        <v>134</v>
      </c>
      <c r="O288" t="s">
        <v>143</v>
      </c>
      <c r="P288" t="s">
        <v>134</v>
      </c>
      <c r="Q288" t="s">
        <v>154</v>
      </c>
      <c r="R288" t="s">
        <v>134</v>
      </c>
      <c r="S288" t="s">
        <v>169</v>
      </c>
      <c r="T288" t="b">
        <f t="shared" si="3"/>
        <v>1</v>
      </c>
    </row>
    <row r="289" spans="1:20" ht="15.75" thickBot="1" x14ac:dyDescent="0.3">
      <c r="A289" s="81" t="s">
        <v>103</v>
      </c>
      <c r="B289" s="110"/>
      <c r="C289" s="90" t="s">
        <v>189</v>
      </c>
      <c r="D289" s="90" t="s">
        <v>183</v>
      </c>
      <c r="E289" s="90" t="s">
        <v>190</v>
      </c>
      <c r="F289" s="90" t="s">
        <v>187</v>
      </c>
      <c r="G289" s="90" t="s">
        <v>472</v>
      </c>
      <c r="H289" s="147"/>
      <c r="I289" s="108"/>
      <c r="J289" s="62"/>
      <c r="K289" t="s">
        <v>134</v>
      </c>
      <c r="L289" t="s">
        <v>134</v>
      </c>
      <c r="M289" t="s">
        <v>143</v>
      </c>
      <c r="N289" t="s">
        <v>134</v>
      </c>
      <c r="O289" t="s">
        <v>143</v>
      </c>
      <c r="P289" t="s">
        <v>134</v>
      </c>
      <c r="Q289" t="s">
        <v>154</v>
      </c>
      <c r="R289" t="s">
        <v>134</v>
      </c>
      <c r="S289" t="s">
        <v>169</v>
      </c>
      <c r="T289" t="b">
        <f t="shared" si="3"/>
        <v>1</v>
      </c>
    </row>
    <row r="290" spans="1:20" ht="15.75" hidden="1" thickBot="1" x14ac:dyDescent="0.3">
      <c r="A290" s="225" t="s">
        <v>104</v>
      </c>
      <c r="B290" s="226"/>
      <c r="C290" s="226"/>
      <c r="D290" s="226"/>
      <c r="E290" s="226"/>
      <c r="F290" s="226"/>
      <c r="G290" s="226"/>
      <c r="H290" s="226"/>
      <c r="I290" s="226"/>
      <c r="J290" s="227"/>
      <c r="K290" s="2" t="s">
        <v>136</v>
      </c>
      <c r="L290" t="s">
        <v>134</v>
      </c>
      <c r="N290" t="s">
        <v>134</v>
      </c>
      <c r="P290" t="s">
        <v>136</v>
      </c>
      <c r="R290" t="s">
        <v>134</v>
      </c>
      <c r="T290" t="b">
        <f t="shared" si="3"/>
        <v>1</v>
      </c>
    </row>
    <row r="291" spans="1:20" ht="15.75" hidden="1" thickBot="1" x14ac:dyDescent="0.3">
      <c r="A291" s="220" t="s">
        <v>105</v>
      </c>
      <c r="B291" s="221"/>
      <c r="C291" s="221"/>
      <c r="D291" s="221"/>
      <c r="E291" s="221"/>
      <c r="F291" s="221"/>
      <c r="G291" s="221"/>
      <c r="H291" s="221"/>
      <c r="I291" s="221"/>
      <c r="J291" s="222"/>
      <c r="K291" s="2" t="s">
        <v>136</v>
      </c>
      <c r="L291" t="s">
        <v>134</v>
      </c>
      <c r="N291" t="s">
        <v>134</v>
      </c>
      <c r="P291" t="s">
        <v>136</v>
      </c>
      <c r="R291" t="s">
        <v>134</v>
      </c>
      <c r="S291" t="s">
        <v>169</v>
      </c>
      <c r="T291" t="b">
        <f t="shared" si="3"/>
        <v>1</v>
      </c>
    </row>
    <row r="292" spans="1:20" ht="15.75" hidden="1" thickBot="1" x14ac:dyDescent="0.3">
      <c r="A292" s="10" t="s">
        <v>106</v>
      </c>
      <c r="B292" s="106"/>
      <c r="C292" s="86" t="s">
        <v>178</v>
      </c>
      <c r="D292" s="86" t="s">
        <v>179</v>
      </c>
      <c r="E292" s="87"/>
      <c r="F292" s="87"/>
      <c r="G292" s="87"/>
      <c r="H292" s="146"/>
      <c r="I292" s="223"/>
      <c r="J292" s="60"/>
      <c r="K292" s="219" t="s">
        <v>134</v>
      </c>
      <c r="L292" t="s">
        <v>134</v>
      </c>
      <c r="M292" t="s">
        <v>143</v>
      </c>
      <c r="N292" t="s">
        <v>134</v>
      </c>
      <c r="O292" t="s">
        <v>143</v>
      </c>
      <c r="P292" t="s">
        <v>136</v>
      </c>
      <c r="R292" t="s">
        <v>134</v>
      </c>
      <c r="S292" t="s">
        <v>169</v>
      </c>
      <c r="T292" t="b">
        <f t="shared" si="3"/>
        <v>1</v>
      </c>
    </row>
    <row r="293" spans="1:20" ht="15.75" hidden="1" thickBot="1" x14ac:dyDescent="0.3">
      <c r="A293" s="10" t="s">
        <v>107</v>
      </c>
      <c r="B293" s="106"/>
      <c r="C293" s="86" t="s">
        <v>178</v>
      </c>
      <c r="D293" s="86" t="s">
        <v>179</v>
      </c>
      <c r="E293" s="87"/>
      <c r="F293" s="87"/>
      <c r="G293" s="87"/>
      <c r="H293" s="146"/>
      <c r="I293" s="223"/>
      <c r="J293" s="60"/>
      <c r="K293" s="219"/>
      <c r="L293" t="s">
        <v>134</v>
      </c>
      <c r="M293" t="s">
        <v>143</v>
      </c>
      <c r="N293" t="s">
        <v>134</v>
      </c>
      <c r="O293" t="s">
        <v>143</v>
      </c>
      <c r="P293" t="s">
        <v>136</v>
      </c>
      <c r="R293" t="s">
        <v>134</v>
      </c>
      <c r="S293" t="s">
        <v>169</v>
      </c>
      <c r="T293" t="b">
        <f t="shared" si="3"/>
        <v>1</v>
      </c>
    </row>
    <row r="294" spans="1:20" ht="15.75" hidden="1" thickBot="1" x14ac:dyDescent="0.3">
      <c r="A294" s="220" t="s">
        <v>157</v>
      </c>
      <c r="B294" s="221"/>
      <c r="C294" s="221"/>
      <c r="D294" s="221"/>
      <c r="E294" s="221"/>
      <c r="F294" s="221"/>
      <c r="G294" s="221"/>
      <c r="H294" s="221"/>
      <c r="I294" s="221"/>
      <c r="J294" s="222"/>
      <c r="K294" s="2" t="s">
        <v>136</v>
      </c>
      <c r="L294" t="s">
        <v>134</v>
      </c>
      <c r="N294" t="s">
        <v>134</v>
      </c>
      <c r="P294" t="s">
        <v>136</v>
      </c>
      <c r="R294" t="s">
        <v>134</v>
      </c>
      <c r="T294" t="b">
        <f t="shared" si="3"/>
        <v>1</v>
      </c>
    </row>
    <row r="295" spans="1:20" ht="30.75" hidden="1" thickBot="1" x14ac:dyDescent="0.3">
      <c r="A295" s="81" t="s">
        <v>158</v>
      </c>
      <c r="B295" s="116"/>
      <c r="C295" s="90" t="s">
        <v>178</v>
      </c>
      <c r="D295" s="90" t="s">
        <v>179</v>
      </c>
      <c r="E295" s="91"/>
      <c r="F295" s="91"/>
      <c r="G295" s="91"/>
      <c r="H295" s="147"/>
      <c r="I295" s="108"/>
      <c r="J295" s="59" t="s">
        <v>384</v>
      </c>
      <c r="K295" s="5" t="s">
        <v>134</v>
      </c>
      <c r="L295" t="s">
        <v>134</v>
      </c>
      <c r="M295" t="s">
        <v>143</v>
      </c>
      <c r="N295" t="s">
        <v>134</v>
      </c>
      <c r="O295" t="s">
        <v>143</v>
      </c>
      <c r="P295" t="s">
        <v>136</v>
      </c>
      <c r="R295" t="s">
        <v>134</v>
      </c>
      <c r="S295" t="s">
        <v>169</v>
      </c>
      <c r="T295" t="b">
        <f t="shared" si="3"/>
        <v>1</v>
      </c>
    </row>
    <row r="296" spans="1:20" ht="15.75" hidden="1" thickBot="1" x14ac:dyDescent="0.3">
      <c r="A296" s="225" t="s">
        <v>108</v>
      </c>
      <c r="B296" s="226"/>
      <c r="C296" s="226"/>
      <c r="D296" s="226"/>
      <c r="E296" s="226"/>
      <c r="F296" s="226"/>
      <c r="G296" s="226"/>
      <c r="H296" s="226"/>
      <c r="I296" s="226"/>
      <c r="J296" s="227"/>
      <c r="K296" s="2" t="s">
        <v>136</v>
      </c>
      <c r="L296" t="s">
        <v>134</v>
      </c>
      <c r="N296" t="s">
        <v>134</v>
      </c>
      <c r="P296" t="s">
        <v>136</v>
      </c>
      <c r="R296" t="s">
        <v>134</v>
      </c>
      <c r="T296" t="b">
        <f t="shared" si="3"/>
        <v>1</v>
      </c>
    </row>
    <row r="297" spans="1:20" ht="15.75" hidden="1" thickBot="1" x14ac:dyDescent="0.3">
      <c r="A297" s="10" t="s">
        <v>110</v>
      </c>
      <c r="B297" s="117"/>
      <c r="C297" s="86" t="s">
        <v>178</v>
      </c>
      <c r="D297" s="86" t="s">
        <v>179</v>
      </c>
      <c r="E297" s="87"/>
      <c r="F297" s="87"/>
      <c r="G297" s="87"/>
      <c r="H297" s="146"/>
      <c r="I297" s="118"/>
      <c r="J297" s="58" t="s">
        <v>386</v>
      </c>
      <c r="K297" t="s">
        <v>134</v>
      </c>
      <c r="L297" t="s">
        <v>134</v>
      </c>
      <c r="M297" t="s">
        <v>136</v>
      </c>
      <c r="N297" t="s">
        <v>134</v>
      </c>
      <c r="O297" t="s">
        <v>136</v>
      </c>
      <c r="P297" t="s">
        <v>136</v>
      </c>
      <c r="R297" t="s">
        <v>134</v>
      </c>
      <c r="S297" t="s">
        <v>136</v>
      </c>
      <c r="T297" t="b">
        <f t="shared" si="3"/>
        <v>1</v>
      </c>
    </row>
    <row r="298" spans="1:20" ht="15.75" hidden="1" thickBot="1" x14ac:dyDescent="0.3">
      <c r="A298" s="220" t="s">
        <v>109</v>
      </c>
      <c r="B298" s="221"/>
      <c r="C298" s="221"/>
      <c r="D298" s="221"/>
      <c r="E298" s="221"/>
      <c r="F298" s="221"/>
      <c r="G298" s="221"/>
      <c r="H298" s="221"/>
      <c r="I298" s="221"/>
      <c r="J298" s="222"/>
      <c r="K298" s="2" t="s">
        <v>136</v>
      </c>
      <c r="L298" t="s">
        <v>134</v>
      </c>
      <c r="M298" t="s">
        <v>141</v>
      </c>
      <c r="N298" t="s">
        <v>134</v>
      </c>
      <c r="O298" t="s">
        <v>141</v>
      </c>
      <c r="P298" t="s">
        <v>136</v>
      </c>
      <c r="R298" t="s">
        <v>134</v>
      </c>
      <c r="S298" t="s">
        <v>166</v>
      </c>
      <c r="T298" t="b">
        <f t="shared" si="3"/>
        <v>1</v>
      </c>
    </row>
    <row r="299" spans="1:20" ht="15.75" hidden="1" thickBot="1" x14ac:dyDescent="0.3">
      <c r="A299" s="10" t="s">
        <v>266</v>
      </c>
      <c r="B299" s="117"/>
      <c r="C299" s="86" t="s">
        <v>178</v>
      </c>
      <c r="D299" s="86" t="s">
        <v>179</v>
      </c>
      <c r="E299" s="87"/>
      <c r="F299" s="87"/>
      <c r="G299" s="87"/>
      <c r="H299" s="146"/>
      <c r="I299" s="243"/>
      <c r="J299" s="228" t="s">
        <v>385</v>
      </c>
      <c r="K299" s="219" t="s">
        <v>134</v>
      </c>
      <c r="L299" t="s">
        <v>134</v>
      </c>
      <c r="M299" t="s">
        <v>141</v>
      </c>
      <c r="N299" t="s">
        <v>134</v>
      </c>
      <c r="O299" t="s">
        <v>141</v>
      </c>
      <c r="P299" t="s">
        <v>136</v>
      </c>
      <c r="R299" t="s">
        <v>134</v>
      </c>
      <c r="S299" t="s">
        <v>166</v>
      </c>
      <c r="T299" t="b">
        <f t="shared" si="3"/>
        <v>1</v>
      </c>
    </row>
    <row r="300" spans="1:20" ht="15.75" hidden="1" thickBot="1" x14ac:dyDescent="0.3">
      <c r="A300" s="10" t="s">
        <v>267</v>
      </c>
      <c r="B300" s="117"/>
      <c r="C300" s="86" t="s">
        <v>178</v>
      </c>
      <c r="D300" s="86" t="s">
        <v>179</v>
      </c>
      <c r="E300" s="87"/>
      <c r="F300" s="87"/>
      <c r="G300" s="87"/>
      <c r="H300" s="146"/>
      <c r="I300" s="243"/>
      <c r="J300" s="228"/>
      <c r="K300" s="219"/>
      <c r="L300" t="s">
        <v>134</v>
      </c>
      <c r="M300" t="s">
        <v>141</v>
      </c>
      <c r="N300" t="s">
        <v>134</v>
      </c>
      <c r="O300" t="s">
        <v>141</v>
      </c>
      <c r="P300" t="s">
        <v>136</v>
      </c>
      <c r="R300" t="s">
        <v>134</v>
      </c>
      <c r="S300" t="s">
        <v>166</v>
      </c>
      <c r="T300" t="b">
        <f t="shared" si="3"/>
        <v>1</v>
      </c>
    </row>
    <row r="301" spans="1:20" ht="15.75" hidden="1" thickBot="1" x14ac:dyDescent="0.3">
      <c r="A301" s="10" t="s">
        <v>268</v>
      </c>
      <c r="B301" s="117"/>
      <c r="C301" s="86" t="s">
        <v>178</v>
      </c>
      <c r="D301" s="86" t="s">
        <v>179</v>
      </c>
      <c r="E301" s="87"/>
      <c r="F301" s="87"/>
      <c r="G301" s="87"/>
      <c r="H301" s="146"/>
      <c r="I301" s="243"/>
      <c r="J301" s="228"/>
      <c r="K301" s="219"/>
      <c r="L301" t="s">
        <v>134</v>
      </c>
      <c r="M301" t="s">
        <v>141</v>
      </c>
      <c r="N301" t="s">
        <v>134</v>
      </c>
      <c r="O301" t="s">
        <v>141</v>
      </c>
      <c r="P301" t="s">
        <v>136</v>
      </c>
      <c r="R301" t="s">
        <v>134</v>
      </c>
      <c r="S301" t="s">
        <v>166</v>
      </c>
      <c r="T301" t="b">
        <f t="shared" si="3"/>
        <v>1</v>
      </c>
    </row>
    <row r="302" spans="1:20" ht="15.75" hidden="1" thickBot="1" x14ac:dyDescent="0.3">
      <c r="A302" s="11" t="s">
        <v>269</v>
      </c>
      <c r="B302" s="119"/>
      <c r="C302" s="92" t="s">
        <v>178</v>
      </c>
      <c r="D302" s="92" t="s">
        <v>179</v>
      </c>
      <c r="E302" s="85"/>
      <c r="F302" s="85"/>
      <c r="G302" s="85"/>
      <c r="H302" s="152"/>
      <c r="I302" s="244"/>
      <c r="J302" s="245"/>
      <c r="K302" s="219"/>
      <c r="L302" t="s">
        <v>134</v>
      </c>
      <c r="M302" t="s">
        <v>141</v>
      </c>
      <c r="N302" t="s">
        <v>134</v>
      </c>
      <c r="O302" t="s">
        <v>141</v>
      </c>
      <c r="P302" t="s">
        <v>136</v>
      </c>
      <c r="R302" t="s">
        <v>134</v>
      </c>
      <c r="S302" t="s">
        <v>166</v>
      </c>
      <c r="T302" t="b">
        <f t="shared" si="3"/>
        <v>1</v>
      </c>
    </row>
    <row r="303" spans="1:20" ht="15.75" hidden="1" thickBot="1" x14ac:dyDescent="0.3">
      <c r="A303" s="225" t="s">
        <v>111</v>
      </c>
      <c r="B303" s="226"/>
      <c r="C303" s="226"/>
      <c r="D303" s="226"/>
      <c r="E303" s="226"/>
      <c r="F303" s="226"/>
      <c r="G303" s="226"/>
      <c r="H303" s="226"/>
      <c r="I303" s="226"/>
      <c r="J303" s="227"/>
      <c r="K303" s="2" t="s">
        <v>136</v>
      </c>
      <c r="L303" t="s">
        <v>134</v>
      </c>
      <c r="N303" t="s">
        <v>134</v>
      </c>
      <c r="P303" t="s">
        <v>136</v>
      </c>
      <c r="R303" t="s">
        <v>134</v>
      </c>
      <c r="T303" t="b">
        <f t="shared" si="3"/>
        <v>1</v>
      </c>
    </row>
    <row r="304" spans="1:20" ht="45.75" hidden="1" thickBot="1" x14ac:dyDescent="0.3">
      <c r="A304" s="81" t="s">
        <v>112</v>
      </c>
      <c r="B304" s="116"/>
      <c r="C304" s="90" t="s">
        <v>178</v>
      </c>
      <c r="D304" s="90" t="s">
        <v>179</v>
      </c>
      <c r="E304" s="91"/>
      <c r="F304" s="91"/>
      <c r="G304" s="91"/>
      <c r="H304" s="147"/>
      <c r="I304" s="120"/>
      <c r="J304" s="62"/>
      <c r="K304" t="s">
        <v>134</v>
      </c>
      <c r="L304" t="s">
        <v>134</v>
      </c>
      <c r="M304" t="s">
        <v>153</v>
      </c>
      <c r="N304" t="s">
        <v>134</v>
      </c>
      <c r="O304" t="s">
        <v>153</v>
      </c>
      <c r="P304" t="s">
        <v>136</v>
      </c>
      <c r="R304" t="s">
        <v>134</v>
      </c>
      <c r="S304" t="s">
        <v>136</v>
      </c>
      <c r="T304" t="b">
        <f t="shared" si="3"/>
        <v>1</v>
      </c>
    </row>
    <row r="305" spans="1:20" x14ac:dyDescent="0.25">
      <c r="A305" s="225" t="s">
        <v>120</v>
      </c>
      <c r="B305" s="226"/>
      <c r="C305" s="226"/>
      <c r="D305" s="226"/>
      <c r="E305" s="226"/>
      <c r="F305" s="226"/>
      <c r="G305" s="226"/>
      <c r="H305" s="226"/>
      <c r="I305" s="226"/>
      <c r="J305" s="227"/>
      <c r="K305" s="2" t="s">
        <v>136</v>
      </c>
      <c r="L305" t="s">
        <v>134</v>
      </c>
      <c r="N305" t="s">
        <v>134</v>
      </c>
      <c r="P305" t="s">
        <v>134</v>
      </c>
      <c r="R305" t="s">
        <v>134</v>
      </c>
      <c r="T305" t="b">
        <f t="shared" si="3"/>
        <v>1</v>
      </c>
    </row>
    <row r="306" spans="1:20" hidden="1" x14ac:dyDescent="0.25">
      <c r="A306" s="12" t="s">
        <v>121</v>
      </c>
      <c r="B306" s="117"/>
      <c r="C306" s="86" t="s">
        <v>189</v>
      </c>
      <c r="D306" s="86" t="s">
        <v>183</v>
      </c>
      <c r="E306" s="86" t="s">
        <v>190</v>
      </c>
      <c r="F306" s="86" t="s">
        <v>187</v>
      </c>
      <c r="G306" s="87"/>
      <c r="H306" s="146"/>
      <c r="I306" s="118"/>
      <c r="J306" s="60"/>
      <c r="K306" t="s">
        <v>134</v>
      </c>
      <c r="L306" t="s">
        <v>136</v>
      </c>
      <c r="N306" t="s">
        <v>136</v>
      </c>
      <c r="P306" t="s">
        <v>136</v>
      </c>
      <c r="Q306" s="2" t="s">
        <v>138</v>
      </c>
      <c r="R306" t="s">
        <v>136</v>
      </c>
      <c r="S306" t="s">
        <v>159</v>
      </c>
      <c r="T306" t="b">
        <f t="shared" ref="T306:T315" si="5">L306=R306</f>
        <v>1</v>
      </c>
    </row>
    <row r="307" spans="1:20" hidden="1" x14ac:dyDescent="0.25">
      <c r="A307" s="10" t="s">
        <v>122</v>
      </c>
      <c r="B307" s="117"/>
      <c r="C307" s="87"/>
      <c r="D307" s="87"/>
      <c r="E307" s="87"/>
      <c r="F307" s="87"/>
      <c r="G307" s="87"/>
      <c r="H307" s="146"/>
      <c r="I307" s="118"/>
      <c r="J307" s="60"/>
      <c r="K307" t="s">
        <v>134</v>
      </c>
      <c r="L307" t="s">
        <v>134</v>
      </c>
      <c r="M307" t="s">
        <v>138</v>
      </c>
      <c r="N307" t="s">
        <v>134</v>
      </c>
      <c r="O307" t="s">
        <v>138</v>
      </c>
      <c r="P307" t="s">
        <v>136</v>
      </c>
      <c r="R307" t="s">
        <v>136</v>
      </c>
      <c r="T307" t="b">
        <f t="shared" si="5"/>
        <v>0</v>
      </c>
    </row>
    <row r="308" spans="1:20" ht="60" x14ac:dyDescent="0.25">
      <c r="A308" s="80" t="s">
        <v>463</v>
      </c>
      <c r="B308" s="121"/>
      <c r="C308" s="88" t="s">
        <v>178</v>
      </c>
      <c r="D308" s="88" t="s">
        <v>179</v>
      </c>
      <c r="E308" s="89"/>
      <c r="F308" s="89"/>
      <c r="G308" s="89"/>
      <c r="H308" s="148"/>
      <c r="I308" s="118"/>
      <c r="J308" s="61" t="s">
        <v>388</v>
      </c>
      <c r="K308" t="s">
        <v>134</v>
      </c>
      <c r="L308" t="s">
        <v>134</v>
      </c>
      <c r="M308" t="s">
        <v>138</v>
      </c>
      <c r="N308" t="s">
        <v>134</v>
      </c>
      <c r="O308" t="s">
        <v>138</v>
      </c>
      <c r="P308" t="s">
        <v>134</v>
      </c>
      <c r="Q308" t="s">
        <v>138</v>
      </c>
      <c r="R308" t="s">
        <v>136</v>
      </c>
      <c r="T308" t="b">
        <f t="shared" si="5"/>
        <v>0</v>
      </c>
    </row>
    <row r="309" spans="1:20" ht="30" hidden="1" x14ac:dyDescent="0.25">
      <c r="A309" s="80" t="s">
        <v>123</v>
      </c>
      <c r="B309" s="121"/>
      <c r="C309" s="88" t="s">
        <v>228</v>
      </c>
      <c r="D309" s="88" t="s">
        <v>229</v>
      </c>
      <c r="E309" s="88" t="s">
        <v>230</v>
      </c>
      <c r="F309" s="89"/>
      <c r="G309" s="89"/>
      <c r="H309" s="148"/>
      <c r="I309" s="118"/>
      <c r="J309" s="60"/>
      <c r="K309" t="s">
        <v>134</v>
      </c>
      <c r="L309" t="s">
        <v>136</v>
      </c>
      <c r="M309" t="s">
        <v>138</v>
      </c>
      <c r="N309" t="s">
        <v>136</v>
      </c>
      <c r="O309" t="s">
        <v>138</v>
      </c>
      <c r="P309" t="s">
        <v>136</v>
      </c>
      <c r="R309" t="s">
        <v>136</v>
      </c>
      <c r="T309" t="b">
        <f t="shared" si="5"/>
        <v>1</v>
      </c>
    </row>
    <row r="310" spans="1:20" ht="30" x14ac:dyDescent="0.25">
      <c r="A310" s="80" t="s">
        <v>473</v>
      </c>
      <c r="B310" s="121"/>
      <c r="C310" s="88" t="s">
        <v>178</v>
      </c>
      <c r="D310" s="88" t="s">
        <v>179</v>
      </c>
      <c r="E310" s="89"/>
      <c r="F310" s="89"/>
      <c r="G310" s="89"/>
      <c r="H310" s="148"/>
      <c r="I310" s="118"/>
      <c r="J310" s="60"/>
      <c r="K310" t="s">
        <v>134</v>
      </c>
      <c r="L310" t="s">
        <v>134</v>
      </c>
      <c r="M310" t="s">
        <v>138</v>
      </c>
      <c r="N310" t="s">
        <v>134</v>
      </c>
      <c r="O310" t="s">
        <v>138</v>
      </c>
      <c r="P310" t="s">
        <v>134</v>
      </c>
      <c r="R310" t="s">
        <v>134</v>
      </c>
      <c r="T310" t="b">
        <f t="shared" si="5"/>
        <v>1</v>
      </c>
    </row>
    <row r="311" spans="1:20" ht="270" hidden="1" x14ac:dyDescent="0.25">
      <c r="A311" s="84" t="s">
        <v>124</v>
      </c>
      <c r="B311" s="121"/>
      <c r="C311" s="88" t="s">
        <v>466</v>
      </c>
      <c r="D311" s="88" t="s">
        <v>467</v>
      </c>
      <c r="E311" s="88" t="s">
        <v>468</v>
      </c>
      <c r="F311" s="88" t="s">
        <v>469</v>
      </c>
      <c r="G311" s="88" t="s">
        <v>470</v>
      </c>
      <c r="H311" s="148"/>
      <c r="I311" s="118"/>
      <c r="J311" s="61" t="s">
        <v>471</v>
      </c>
      <c r="K311" t="s">
        <v>134</v>
      </c>
      <c r="L311" t="s">
        <v>134</v>
      </c>
      <c r="M311" t="s">
        <v>138</v>
      </c>
      <c r="N311" t="s">
        <v>134</v>
      </c>
      <c r="O311" t="s">
        <v>138</v>
      </c>
      <c r="P311" t="s">
        <v>136</v>
      </c>
      <c r="R311" t="s">
        <v>136</v>
      </c>
      <c r="T311" t="b">
        <f t="shared" si="5"/>
        <v>0</v>
      </c>
    </row>
    <row r="312" spans="1:20" ht="30.75" thickBot="1" x14ac:dyDescent="0.3">
      <c r="A312" s="81" t="s">
        <v>125</v>
      </c>
      <c r="B312" s="116"/>
      <c r="C312" s="88" t="s">
        <v>466</v>
      </c>
      <c r="D312" s="88" t="s">
        <v>467</v>
      </c>
      <c r="E312" s="88" t="s">
        <v>468</v>
      </c>
      <c r="F312" s="88" t="s">
        <v>469</v>
      </c>
      <c r="G312" s="88" t="s">
        <v>470</v>
      </c>
      <c r="H312" s="148"/>
      <c r="I312" s="120"/>
      <c r="J312" s="59" t="s">
        <v>389</v>
      </c>
      <c r="K312" t="s">
        <v>134</v>
      </c>
      <c r="L312" t="s">
        <v>134</v>
      </c>
      <c r="M312" t="s">
        <v>138</v>
      </c>
      <c r="N312" t="s">
        <v>134</v>
      </c>
      <c r="O312" t="s">
        <v>138</v>
      </c>
      <c r="P312" t="s">
        <v>134</v>
      </c>
      <c r="R312" t="s">
        <v>134</v>
      </c>
      <c r="T312" t="b">
        <f t="shared" si="5"/>
        <v>1</v>
      </c>
    </row>
    <row r="313" spans="1:20" x14ac:dyDescent="0.25">
      <c r="A313" s="225" t="s">
        <v>126</v>
      </c>
      <c r="B313" s="226"/>
      <c r="C313" s="226"/>
      <c r="D313" s="226"/>
      <c r="E313" s="226"/>
      <c r="F313" s="226"/>
      <c r="G313" s="226"/>
      <c r="H313" s="226"/>
      <c r="I313" s="226"/>
      <c r="J313" s="227"/>
      <c r="K313" s="2" t="s">
        <v>136</v>
      </c>
      <c r="L313" t="s">
        <v>134</v>
      </c>
      <c r="N313" t="s">
        <v>134</v>
      </c>
      <c r="P313" t="s">
        <v>134</v>
      </c>
      <c r="R313" t="s">
        <v>137</v>
      </c>
      <c r="T313" t="b">
        <f t="shared" si="5"/>
        <v>1</v>
      </c>
    </row>
    <row r="314" spans="1:20" ht="30" x14ac:dyDescent="0.25">
      <c r="A314" s="10" t="s">
        <v>461</v>
      </c>
      <c r="B314" s="117"/>
      <c r="C314" s="87"/>
      <c r="D314" s="87"/>
      <c r="E314" s="87"/>
      <c r="F314" s="87"/>
      <c r="G314" s="87"/>
      <c r="H314" s="146"/>
      <c r="I314" s="118"/>
      <c r="J314" s="58" t="s">
        <v>462</v>
      </c>
      <c r="K314" t="s">
        <v>134</v>
      </c>
      <c r="L314" t="s">
        <v>134</v>
      </c>
      <c r="M314" t="s">
        <v>136</v>
      </c>
      <c r="N314" t="s">
        <v>134</v>
      </c>
      <c r="O314" t="s">
        <v>136</v>
      </c>
      <c r="P314" t="s">
        <v>134</v>
      </c>
      <c r="Q314" t="s">
        <v>136</v>
      </c>
      <c r="R314" t="s">
        <v>134</v>
      </c>
      <c r="S314" t="s">
        <v>136</v>
      </c>
      <c r="T314" t="b">
        <f t="shared" si="5"/>
        <v>1</v>
      </c>
    </row>
    <row r="315" spans="1:20" ht="30.75" thickBot="1" x14ac:dyDescent="0.3">
      <c r="A315" s="98" t="s">
        <v>127</v>
      </c>
      <c r="B315" s="122"/>
      <c r="C315" s="99"/>
      <c r="D315" s="99"/>
      <c r="E315" s="99"/>
      <c r="F315" s="99"/>
      <c r="G315" s="99"/>
      <c r="H315" s="154"/>
      <c r="I315" s="123"/>
      <c r="J315" s="100"/>
      <c r="K315" t="s">
        <v>134</v>
      </c>
      <c r="L315" t="s">
        <v>134</v>
      </c>
      <c r="M315" t="s">
        <v>136</v>
      </c>
      <c r="N315" t="s">
        <v>134</v>
      </c>
      <c r="O315" t="s">
        <v>136</v>
      </c>
      <c r="P315" t="s">
        <v>134</v>
      </c>
      <c r="Q315" t="s">
        <v>136</v>
      </c>
      <c r="R315" t="s">
        <v>134</v>
      </c>
      <c r="S315" t="s">
        <v>136</v>
      </c>
      <c r="T315" t="b">
        <f t="shared" si="5"/>
        <v>1</v>
      </c>
    </row>
    <row r="316" spans="1:20" x14ac:dyDescent="0.25">
      <c r="A316" s="1"/>
    </row>
  </sheetData>
  <sheetProtection sheet="1" objects="1" scenarios="1"/>
  <autoFilter ref="A11:T315" xr:uid="{618F75A6-0228-401F-A3FA-6EA27F459B6F}">
    <filterColumn colId="15">
      <filters>
        <filter val="Y"/>
      </filters>
    </filterColumn>
  </autoFilter>
  <mergeCells count="165">
    <mergeCell ref="A313:J313"/>
    <mergeCell ref="A298:J298"/>
    <mergeCell ref="I299:I302"/>
    <mergeCell ref="J299:J302"/>
    <mergeCell ref="K299:K302"/>
    <mergeCell ref="A303:J303"/>
    <mergeCell ref="A305:J305"/>
    <mergeCell ref="A290:J290"/>
    <mergeCell ref="A291:J291"/>
    <mergeCell ref="I292:I293"/>
    <mergeCell ref="K292:K293"/>
    <mergeCell ref="A294:J294"/>
    <mergeCell ref="A296:J296"/>
    <mergeCell ref="I282:I284"/>
    <mergeCell ref="J282:J284"/>
    <mergeCell ref="K282:K284"/>
    <mergeCell ref="A286:J286"/>
    <mergeCell ref="I287:I288"/>
    <mergeCell ref="J287:J288"/>
    <mergeCell ref="K287:K288"/>
    <mergeCell ref="A269:J269"/>
    <mergeCell ref="A274:J274"/>
    <mergeCell ref="A276:J276"/>
    <mergeCell ref="I277:I280"/>
    <mergeCell ref="K277:K280"/>
    <mergeCell ref="A281:J281"/>
    <mergeCell ref="A243:J243"/>
    <mergeCell ref="A248:J248"/>
    <mergeCell ref="A254:J254"/>
    <mergeCell ref="A257:J257"/>
    <mergeCell ref="A261:J261"/>
    <mergeCell ref="A264:J264"/>
    <mergeCell ref="A231:J231"/>
    <mergeCell ref="I232:I237"/>
    <mergeCell ref="J232:J237"/>
    <mergeCell ref="K232:K237"/>
    <mergeCell ref="A238:J238"/>
    <mergeCell ref="A239:J239"/>
    <mergeCell ref="A219:J219"/>
    <mergeCell ref="I220:I223"/>
    <mergeCell ref="K220:K223"/>
    <mergeCell ref="A224:J224"/>
    <mergeCell ref="A225:J225"/>
    <mergeCell ref="I226:I230"/>
    <mergeCell ref="J226:J230"/>
    <mergeCell ref="K226:K230"/>
    <mergeCell ref="A209:J209"/>
    <mergeCell ref="I210:I211"/>
    <mergeCell ref="J210:J211"/>
    <mergeCell ref="K210:K211"/>
    <mergeCell ref="A212:J212"/>
    <mergeCell ref="A218:J218"/>
    <mergeCell ref="A199:J199"/>
    <mergeCell ref="I200:I204"/>
    <mergeCell ref="K200:K204"/>
    <mergeCell ref="A205:J205"/>
    <mergeCell ref="A206:J206"/>
    <mergeCell ref="I207:I208"/>
    <mergeCell ref="J207:J208"/>
    <mergeCell ref="K207:K208"/>
    <mergeCell ref="A175:J175"/>
    <mergeCell ref="A181:J181"/>
    <mergeCell ref="I182:I186"/>
    <mergeCell ref="K182:K186"/>
    <mergeCell ref="A187:J187"/>
    <mergeCell ref="A198:J198"/>
    <mergeCell ref="I158:I162"/>
    <mergeCell ref="K158:K162"/>
    <mergeCell ref="A163:J163"/>
    <mergeCell ref="A169:J169"/>
    <mergeCell ref="I170:I174"/>
    <mergeCell ref="K170:K174"/>
    <mergeCell ref="A147:J147"/>
    <mergeCell ref="I148:I150"/>
    <mergeCell ref="J148:J150"/>
    <mergeCell ref="K148:K150"/>
    <mergeCell ref="A151:J151"/>
    <mergeCell ref="A157:J157"/>
    <mergeCell ref="I135:I138"/>
    <mergeCell ref="J135:J138"/>
    <mergeCell ref="K135:K138"/>
    <mergeCell ref="A139:J139"/>
    <mergeCell ref="I140:I143"/>
    <mergeCell ref="J140:J143"/>
    <mergeCell ref="K140:K143"/>
    <mergeCell ref="A128:J128"/>
    <mergeCell ref="A129:J129"/>
    <mergeCell ref="I130:I133"/>
    <mergeCell ref="J130:J133"/>
    <mergeCell ref="K130:K133"/>
    <mergeCell ref="A134:J134"/>
    <mergeCell ref="A116:J116"/>
    <mergeCell ref="I117:I121"/>
    <mergeCell ref="J117:J121"/>
    <mergeCell ref="K117:K121"/>
    <mergeCell ref="A122:J122"/>
    <mergeCell ref="I123:I127"/>
    <mergeCell ref="J123:J127"/>
    <mergeCell ref="K123:K127"/>
    <mergeCell ref="A104:J104"/>
    <mergeCell ref="I105:I109"/>
    <mergeCell ref="J105:J109"/>
    <mergeCell ref="K105:K109"/>
    <mergeCell ref="A110:J110"/>
    <mergeCell ref="J111:J115"/>
    <mergeCell ref="A88:J88"/>
    <mergeCell ref="I94:I95"/>
    <mergeCell ref="K94:K95"/>
    <mergeCell ref="A96:J96"/>
    <mergeCell ref="A99:J99"/>
    <mergeCell ref="I100:I103"/>
    <mergeCell ref="J100:J103"/>
    <mergeCell ref="K100:K103"/>
    <mergeCell ref="A77:J77"/>
    <mergeCell ref="I78:I82"/>
    <mergeCell ref="J78:J82"/>
    <mergeCell ref="K78:K82"/>
    <mergeCell ref="A83:J83"/>
    <mergeCell ref="I84:I87"/>
    <mergeCell ref="J84:J87"/>
    <mergeCell ref="K84:K87"/>
    <mergeCell ref="I67:I69"/>
    <mergeCell ref="J67:J69"/>
    <mergeCell ref="K67:K69"/>
    <mergeCell ref="A70:J70"/>
    <mergeCell ref="I71:I76"/>
    <mergeCell ref="J71:J76"/>
    <mergeCell ref="K71:K76"/>
    <mergeCell ref="A58:J58"/>
    <mergeCell ref="I59:I62"/>
    <mergeCell ref="J59:J62"/>
    <mergeCell ref="K59:K62"/>
    <mergeCell ref="A63:J63"/>
    <mergeCell ref="A66:J66"/>
    <mergeCell ref="I45:I52"/>
    <mergeCell ref="J45:J52"/>
    <mergeCell ref="K45:K52"/>
    <mergeCell ref="A53:J53"/>
    <mergeCell ref="I54:I57"/>
    <mergeCell ref="J54:J57"/>
    <mergeCell ref="K54:K57"/>
    <mergeCell ref="K36:K39"/>
    <mergeCell ref="A40:J40"/>
    <mergeCell ref="I41:I43"/>
    <mergeCell ref="J41:J43"/>
    <mergeCell ref="K41:K43"/>
    <mergeCell ref="A44:J44"/>
    <mergeCell ref="A12:J12"/>
    <mergeCell ref="A21:J21"/>
    <mergeCell ref="A32:J32"/>
    <mergeCell ref="A35:J35"/>
    <mergeCell ref="I36:I39"/>
    <mergeCell ref="J36:J39"/>
    <mergeCell ref="A8:B8"/>
    <mergeCell ref="L8:M8"/>
    <mergeCell ref="N8:O8"/>
    <mergeCell ref="P8:Q8"/>
    <mergeCell ref="R8:S8"/>
    <mergeCell ref="B10:G10"/>
    <mergeCell ref="A2:B2"/>
    <mergeCell ref="A3:B3"/>
    <mergeCell ref="A4:B4"/>
    <mergeCell ref="A5:B5"/>
    <mergeCell ref="A6:B6"/>
    <mergeCell ref="A7:B7"/>
  </mergeCells>
  <dataValidations count="196">
    <dataValidation type="list" allowBlank="1" showInputMessage="1" showErrorMessage="1" sqref="B240:B242" xr:uid="{1F647C30-CEDE-4ECA-950E-2CD87DB7B9CB}">
      <formula1>#REF!</formula1>
    </dataValidation>
    <dataValidation type="list" allowBlank="1" showInputMessage="1" showErrorMessage="1" sqref="B263" xr:uid="{7095469B-509D-492A-A504-5E76B39151DE}">
      <formula1>$C$263:$E$263</formula1>
    </dataValidation>
    <dataValidation type="list" allowBlank="1" showInputMessage="1" showErrorMessage="1" sqref="B258" xr:uid="{DCD9B5EC-64E9-43E6-9A18-C7ED43892352}">
      <formula1>$C$258:$H$258</formula1>
    </dataValidation>
    <dataValidation type="list" allowBlank="1" showInputMessage="1" showErrorMessage="1" sqref="B256 B259:B260" xr:uid="{50E047FF-D62E-440B-868B-9347D371A7FF}">
      <formula1>$C$256:$E$256</formula1>
    </dataValidation>
    <dataValidation type="list" allowBlank="1" showInputMessage="1" showErrorMessage="1" sqref="B247" xr:uid="{5B1FD9D6-6E5D-4207-B7E8-BA14420DE153}">
      <formula1>$C$247:$E$247</formula1>
    </dataValidation>
    <dataValidation type="list" allowBlank="1" showInputMessage="1" showErrorMessage="1" sqref="B246" xr:uid="{A6833834-A4F4-4537-90FB-2BC12A4B8B8B}">
      <formula1>$C$246:$E$246</formula1>
    </dataValidation>
    <dataValidation type="list" allowBlank="1" showInputMessage="1" showErrorMessage="1" sqref="B245" xr:uid="{9C949448-BAB3-4A21-BF55-2259B0444BFE}">
      <formula1>$C$245:$E$245</formula1>
    </dataValidation>
    <dataValidation type="list" allowBlank="1" showInputMessage="1" showErrorMessage="1" sqref="B253" xr:uid="{44866459-8C00-4192-9682-742D9491AB05}">
      <formula1>$C$253:$E$253</formula1>
    </dataValidation>
    <dataValidation type="list" allowBlank="1" showInputMessage="1" showErrorMessage="1" sqref="B252" xr:uid="{5AE4DD37-6E25-4DE2-9FEC-06A6387E6962}">
      <formula1>$C$252:$E$252</formula1>
    </dataValidation>
    <dataValidation type="list" allowBlank="1" showInputMessage="1" showErrorMessage="1" sqref="B251" xr:uid="{D51DF097-8893-48BF-83EC-AA6C74E5A932}">
      <formula1>$C$251:$E$251</formula1>
    </dataValidation>
    <dataValidation type="list" allowBlank="1" showInputMessage="1" showErrorMessage="1" sqref="B250" xr:uid="{0B9A6F57-8E88-4FF5-AF00-3EB8C672EC6A}">
      <formula1>$C$250:$E$250</formula1>
    </dataValidation>
    <dataValidation type="list" allowBlank="1" showInputMessage="1" showErrorMessage="1" sqref="B310" xr:uid="{1857BD9E-3ED4-49A8-9965-77FC0D4F3B47}">
      <formula1>$C$310:$D$310</formula1>
    </dataValidation>
    <dataValidation type="list" allowBlank="1" showInputMessage="1" showErrorMessage="1" sqref="B268" xr:uid="{D23AAF43-F2F7-4ADF-B67B-12ABCB7BF383}">
      <formula1>$C$268:$H$268</formula1>
    </dataValidation>
    <dataValidation type="list" allowBlank="1" showInputMessage="1" showErrorMessage="1" sqref="B267" xr:uid="{83628685-9E6E-4BED-B540-65078854236B}">
      <formula1>$C$267:$H$267</formula1>
    </dataValidation>
    <dataValidation type="list" allowBlank="1" showInputMessage="1" showErrorMessage="1" sqref="B266" xr:uid="{A7DC1CBA-8BAE-449D-9E7F-EA9F4FCED2BC}">
      <formula1>$C$266:$H$266</formula1>
    </dataValidation>
    <dataValidation type="list" allowBlank="1" showInputMessage="1" showErrorMessage="1" sqref="B265" xr:uid="{0E0087F3-A4B6-4023-A843-5F7859DAC7E8}">
      <formula1>$C$265:$H$265</formula1>
    </dataValidation>
    <dataValidation type="list" allowBlank="1" showInputMessage="1" showErrorMessage="1" sqref="B262" xr:uid="{4A79DA1A-AFDB-40E9-BAA5-531D5C0FF84D}">
      <formula1>$C$262:$H$262</formula1>
    </dataValidation>
    <dataValidation type="list" allowBlank="1" showInputMessage="1" showErrorMessage="1" sqref="B255" xr:uid="{3100839C-ECB4-4817-B0B6-0C7A55E31F9D}">
      <formula1>$C$255:$H$255</formula1>
    </dataValidation>
    <dataValidation type="list" allowBlank="1" showInputMessage="1" showErrorMessage="1" sqref="B249" xr:uid="{8B5CC1C0-37EA-48E8-BC39-B684CC6D5A45}">
      <formula1>$C$249:$H$249</formula1>
    </dataValidation>
    <dataValidation type="list" allowBlank="1" showInputMessage="1" showErrorMessage="1" sqref="B20" xr:uid="{C9FAEAD9-7DDF-4568-AB03-04CBEF183605}">
      <formula1>$C$20:$E$20</formula1>
    </dataValidation>
    <dataValidation type="list" allowBlank="1" showInputMessage="1" showErrorMessage="1" sqref="B22 B188" xr:uid="{A3B6BFB4-C8B7-491A-BD8D-0608562174B9}">
      <formula1>$C$22:$E$22</formula1>
    </dataValidation>
    <dataValidation type="list" allowBlank="1" showInputMessage="1" showErrorMessage="1" sqref="B24 B190" xr:uid="{F13EE120-3759-4400-9F4C-0BA167BFA5B5}">
      <formula1>$C$24:$G$24</formula1>
    </dataValidation>
    <dataValidation type="list" allowBlank="1" showInputMessage="1" showErrorMessage="1" sqref="B191 B25" xr:uid="{CD7DDDDD-7A49-404B-AF61-B70423849A31}">
      <formula1>$C$25:$G$25</formula1>
    </dataValidation>
    <dataValidation type="list" allowBlank="1" showInputMessage="1" showErrorMessage="1" sqref="B27 B193" xr:uid="{C124DAE7-1582-47A8-806D-97F5BE002F37}">
      <formula1>$C$27:$E$27</formula1>
    </dataValidation>
    <dataValidation type="list" allowBlank="1" showInputMessage="1" showErrorMessage="1" sqref="B29 B195" xr:uid="{DDB83914-7FC4-4581-9A40-ACB0FE9E19AF}">
      <formula1>$C$29:$F$29</formula1>
    </dataValidation>
    <dataValidation type="list" allowBlank="1" showInputMessage="1" showErrorMessage="1" sqref="B197 B31" xr:uid="{23440808-AE44-4B81-BDCA-54011ADD93C0}">
      <formula1>$C$31:$H$31</formula1>
    </dataValidation>
    <dataValidation type="list" allowBlank="1" showInputMessage="1" showErrorMessage="1" sqref="B64:B65" xr:uid="{D638A5C2-F592-4E8F-AE7A-B5D013C26F52}">
      <formula1>$C$64:$E$64</formula1>
    </dataValidation>
    <dataValidation type="list" allowBlank="1" showInputMessage="1" showErrorMessage="1" sqref="B67" xr:uid="{8164BC14-DC7E-4DB1-B311-66B5CE5BE1C1}">
      <formula1>$C$67:$E$67</formula1>
    </dataValidation>
    <dataValidation type="list" allowBlank="1" showInputMessage="1" showErrorMessage="1" sqref="B68" xr:uid="{68C62846-18B5-45A7-9C2A-99CC96E8F3E8}">
      <formula1>$C$68:$E$68</formula1>
    </dataValidation>
    <dataValidation type="list" allowBlank="1" showInputMessage="1" showErrorMessage="1" sqref="B69" xr:uid="{77582956-DCB6-48B0-9BC2-3939519CCD89}">
      <formula1>$C$69:$E$69</formula1>
    </dataValidation>
    <dataValidation type="list" allowBlank="1" showInputMessage="1" showErrorMessage="1" sqref="B89" xr:uid="{8B614A8B-341C-4EB8-87C3-15AF76268896}">
      <formula1>$C$89:$F$89</formula1>
    </dataValidation>
    <dataValidation type="list" allowBlank="1" showInputMessage="1" showErrorMessage="1" sqref="B65" xr:uid="{69F32384-A3DE-4213-9CAD-8A9392F97EE9}">
      <formula1>$C$65:$E$65</formula1>
    </dataValidation>
    <dataValidation type="list" allowBlank="1" showInputMessage="1" showErrorMessage="1" sqref="B94" xr:uid="{F0EDCAD6-E599-4ADD-B23C-F2D638E97CDA}">
      <formula1>$C$94:$E$94</formula1>
    </dataValidation>
    <dataValidation type="list" allowBlank="1" showInputMessage="1" showErrorMessage="1" sqref="B95" xr:uid="{87327795-6862-48B9-832E-4D2A79D5BFA4}">
      <formula1>$C$95:$E$95</formula1>
    </dataValidation>
    <dataValidation type="list" allowBlank="1" showInputMessage="1" showErrorMessage="1" sqref="B92" xr:uid="{504F7CAA-6016-4B86-B0FD-053BDD1CBA3D}">
      <formula1>$C$92:$F$92</formula1>
    </dataValidation>
    <dataValidation type="list" allowBlank="1" showInputMessage="1" showErrorMessage="1" sqref="B93:B95" xr:uid="{0EF03948-0D7B-4C2A-9DC0-52E258ED6520}">
      <formula1>$C$93:$E$93</formula1>
    </dataValidation>
    <dataValidation type="list" allowBlank="1" showInputMessage="1" showErrorMessage="1" sqref="B98" xr:uid="{95188378-EAC8-4A5F-811E-E17741D7EC6D}">
      <formula1>$C$98:$G$98</formula1>
    </dataValidation>
    <dataValidation type="list" allowBlank="1" showInputMessage="1" showErrorMessage="1" sqref="B145" xr:uid="{9FE3D307-F7DD-4BBC-B964-37E83B5E7507}">
      <formula1>$C$145:$E$145</formula1>
    </dataValidation>
    <dataValidation type="list" allowBlank="1" showInputMessage="1" showErrorMessage="1" sqref="B146" xr:uid="{48EE88D5-D9D2-4794-8155-9FD6CF340971}">
      <formula1>$C$146:$E$146</formula1>
    </dataValidation>
    <dataValidation type="list" allowBlank="1" showInputMessage="1" showErrorMessage="1" sqref="B155" xr:uid="{61881CCB-A914-469B-A376-22F0D12A8775}">
      <formula1>$C$155:$G$155</formula1>
    </dataValidation>
    <dataValidation type="list" allowBlank="1" showInputMessage="1" showErrorMessage="1" sqref="B156" xr:uid="{DB749BCE-76EF-4C51-A091-8EAE630984B0}">
      <formula1>$C$156:$G$156</formula1>
    </dataValidation>
    <dataValidation type="list" allowBlank="1" showInputMessage="1" showErrorMessage="1" sqref="B166" xr:uid="{C2951AE6-232D-44AF-B0FB-E12696CA9B57}">
      <formula1>$C$166:$F$166</formula1>
    </dataValidation>
    <dataValidation type="list" allowBlank="1" showInputMessage="1" showErrorMessage="1" sqref="B167" xr:uid="{81E405DA-3D7F-4866-8CC2-9B19E8BE3928}">
      <formula1>$C$167:$G$167</formula1>
    </dataValidation>
    <dataValidation type="list" allowBlank="1" showInputMessage="1" showErrorMessage="1" sqref="B168" xr:uid="{EE5356F3-AB8B-4BB6-A20B-B57304125CA1}">
      <formula1>$C$168:$G$168</formula1>
    </dataValidation>
    <dataValidation type="list" allowBlank="1" showInputMessage="1" showErrorMessage="1" sqref="B154" xr:uid="{CCD91A5D-C41C-4E7E-9EEC-2B4A12C78724}">
      <formula1>$C$154:$F$154</formula1>
    </dataValidation>
    <dataValidation type="list" allowBlank="1" showInputMessage="1" showErrorMessage="1" sqref="B178" xr:uid="{2DDCFD05-B0A9-44B2-8581-E36F248969F5}">
      <formula1>$C$178:$F$178</formula1>
    </dataValidation>
    <dataValidation type="list" allowBlank="1" showInputMessage="1" showErrorMessage="1" sqref="B179" xr:uid="{38F4E921-3C31-4C91-BB78-5D3B297363B5}">
      <formula1>$C$179:$G$179</formula1>
    </dataValidation>
    <dataValidation type="list" allowBlank="1" showInputMessage="1" showErrorMessage="1" sqref="B180" xr:uid="{DF432D0A-DE5C-46B5-B34B-0717ABF5E186}">
      <formula1>$C$180:$G$180</formula1>
    </dataValidation>
    <dataValidation type="list" allowBlank="1" showInputMessage="1" showErrorMessage="1" sqref="B200" xr:uid="{FE5DE3DF-FC1E-4A32-91CE-A59E1CB05C40}">
      <formula1>$C$200:$G$200</formula1>
    </dataValidation>
    <dataValidation type="list" allowBlank="1" showInputMessage="1" showErrorMessage="1" sqref="B201" xr:uid="{4EAD62CA-A4D8-4E65-A1EE-632CA98C6983}">
      <formula1>$C$201:$F$201</formula1>
    </dataValidation>
    <dataValidation type="list" allowBlank="1" showInputMessage="1" showErrorMessage="1" sqref="B202" xr:uid="{A6365A1B-E034-45F7-8B50-A550132314C8}">
      <formula1>$C$202:$F$202</formula1>
    </dataValidation>
    <dataValidation type="list" allowBlank="1" showInputMessage="1" showErrorMessage="1" sqref="B203" xr:uid="{A76722F2-CE8D-42F8-8E0D-5211DB5BB1F9}">
      <formula1>$C$203:$F$203</formula1>
    </dataValidation>
    <dataValidation type="list" allowBlank="1" showInputMessage="1" showErrorMessage="1" sqref="B204" xr:uid="{F1C60726-7094-4A26-AF53-F3A1A9E5C242}">
      <formula1>$C$204:$G$204</formula1>
    </dataValidation>
    <dataValidation type="list" allowBlank="1" showInputMessage="1" showErrorMessage="1" sqref="B207 B210" xr:uid="{BA1EB7E5-EFDA-4395-B373-D0927344A830}">
      <formula1>$C$207:$F$207</formula1>
    </dataValidation>
    <dataValidation type="list" allowBlank="1" showInputMessage="1" showErrorMessage="1" sqref="B208 B211" xr:uid="{DFF8AE8A-1974-4321-9223-65A77D32AB25}">
      <formula1>$C$208:$F$208</formula1>
    </dataValidation>
    <dataValidation type="list" allowBlank="1" showInputMessage="1" showErrorMessage="1" sqref="B216" xr:uid="{C472F0AF-030A-4F3E-A684-01C55100153F}">
      <formula1>$C$216:$E$216</formula1>
    </dataValidation>
    <dataValidation type="list" allowBlank="1" showInputMessage="1" showErrorMessage="1" sqref="B217" xr:uid="{18789613-920A-433B-80CB-6D41F12FA2CA}">
      <formula1>$C$217:$E$217</formula1>
    </dataValidation>
    <dataValidation type="list" allowBlank="1" showInputMessage="1" showErrorMessage="1" sqref="B220" xr:uid="{A1F954EE-2A82-4C77-B429-E6191BEA5584}">
      <formula1>$C$220:$E$220</formula1>
    </dataValidation>
    <dataValidation type="list" allowBlank="1" showInputMessage="1" showErrorMessage="1" sqref="B221" xr:uid="{F8B00A2C-DFA9-49B5-9DF7-C1E396312D38}">
      <formula1>$C$221:$E$221</formula1>
    </dataValidation>
    <dataValidation type="list" allowBlank="1" showInputMessage="1" showErrorMessage="1" sqref="B222" xr:uid="{ACBC1D37-DF46-446D-8598-1B04D93ECEB9}">
      <formula1>$C$222:$E$222</formula1>
    </dataValidation>
    <dataValidation type="list" allowBlank="1" showInputMessage="1" showErrorMessage="1" sqref="B223" xr:uid="{10DB541E-7963-4851-8DDB-FA5CA7BE4764}">
      <formula1>$C$223:$E$223</formula1>
    </dataValidation>
    <dataValidation type="list" allowBlank="1" showInputMessage="1" showErrorMessage="1" sqref="B270" xr:uid="{94724591-B8C3-4851-81F2-A4D6F27C6885}">
      <formula1>$C$270:$E$270</formula1>
    </dataValidation>
    <dataValidation type="list" allowBlank="1" showInputMessage="1" showErrorMessage="1" sqref="B271" xr:uid="{FF82086A-6DC8-4457-BEFE-BBDB23BD1349}">
      <formula1>$C$271:$E$271</formula1>
    </dataValidation>
    <dataValidation type="list" allowBlank="1" showInputMessage="1" showErrorMessage="1" sqref="B272" xr:uid="{CFC0B27A-7298-492B-9C5A-5DD4B293ED7D}">
      <formula1>$C$272:$E$272</formula1>
    </dataValidation>
    <dataValidation type="list" allowBlank="1" showInputMessage="1" showErrorMessage="1" sqref="B273" xr:uid="{8B5CB936-198A-4608-889C-1CD48F7A9921}">
      <formula1>$C$273:$E$273</formula1>
    </dataValidation>
    <dataValidation type="list" allowBlank="1" showInputMessage="1" showErrorMessage="1" sqref="B244" xr:uid="{953EF258-3046-4150-8285-12FBF3434BC2}">
      <formula1>$C$244:$H$244</formula1>
    </dataValidation>
    <dataValidation type="list" allowBlank="1" showInputMessage="1" showErrorMessage="1" sqref="B277" xr:uid="{64F51597-C6F8-431A-A06C-84DDD3948E7D}">
      <formula1>$C$277:$E$277</formula1>
    </dataValidation>
    <dataValidation type="list" allowBlank="1" showInputMessage="1" showErrorMessage="1" sqref="B278" xr:uid="{FC756B02-1498-49E2-B5D8-72DB431E58C8}">
      <formula1>$C$278:$E$278</formula1>
    </dataValidation>
    <dataValidation type="list" allowBlank="1" showInputMessage="1" showErrorMessage="1" sqref="B279" xr:uid="{B6766BE7-630C-4EBD-A382-E32DAECDF4BD}">
      <formula1>$C$279:$E$279</formula1>
    </dataValidation>
    <dataValidation type="list" allowBlank="1" showInputMessage="1" showErrorMessage="1" sqref="B280" xr:uid="{66006F91-BDB8-4DD3-BC67-A66D8EA00737}">
      <formula1>$C$280:$E$280</formula1>
    </dataValidation>
    <dataValidation type="list" allowBlank="1" showInputMessage="1" showErrorMessage="1" sqref="B282" xr:uid="{833E82D9-2E31-4CD2-A0AF-BDA18FCD7143}">
      <formula1>$C$282:$E$282</formula1>
    </dataValidation>
    <dataValidation type="list" allowBlank="1" showInputMessage="1" showErrorMessage="1" sqref="B283" xr:uid="{C1C26DBA-AB8D-4AFA-80C1-CC2D8F2C214F}">
      <formula1>$C$283:$E$283</formula1>
    </dataValidation>
    <dataValidation type="list" allowBlank="1" showInputMessage="1" showErrorMessage="1" sqref="B284" xr:uid="{3A125188-1ADD-4840-A630-D77E122AE0F9}">
      <formula1>$C$284:$E$284</formula1>
    </dataValidation>
    <dataValidation type="list" allowBlank="1" showInputMessage="1" showErrorMessage="1" sqref="B287" xr:uid="{0F9E4BCF-5158-47FF-B13D-14C5C4F0596D}">
      <formula1>$C$287:$F$287</formula1>
    </dataValidation>
    <dataValidation type="list" allowBlank="1" showInputMessage="1" showErrorMessage="1" sqref="B288" xr:uid="{B43A42EF-A138-4B0D-ADED-F3CE90E07927}">
      <formula1>$C$288:$E$288</formula1>
    </dataValidation>
    <dataValidation type="list" allowBlank="1" showInputMessage="1" showErrorMessage="1" sqref="B289" xr:uid="{26D13070-F355-4F5A-928A-792E439A46C6}">
      <formula1>$C$289:$H$289</formula1>
    </dataValidation>
    <dataValidation type="list" allowBlank="1" showInputMessage="1" showErrorMessage="1" sqref="B292" xr:uid="{932CD916-4D88-48AE-9A31-027DC0F3A72B}">
      <formula1>$C$292:$E$292</formula1>
    </dataValidation>
    <dataValidation type="list" allowBlank="1" showInputMessage="1" showErrorMessage="1" sqref="B293" xr:uid="{E3FC12B2-C76D-4613-8E1D-B0857BABD0DC}">
      <formula1>$C$293:$E$293</formula1>
    </dataValidation>
    <dataValidation type="list" allowBlank="1" showInputMessage="1" showErrorMessage="1" sqref="B295" xr:uid="{E8361FEB-A76D-4F57-8901-C2CA94BE031D}">
      <formula1>$C$295:$E$295</formula1>
    </dataValidation>
    <dataValidation type="list" allowBlank="1" showInputMessage="1" showErrorMessage="1" sqref="B297" xr:uid="{F8F7DB1F-E154-46A0-AE6B-FDB947C239FE}">
      <formula1>$C$297:$E$297</formula1>
    </dataValidation>
    <dataValidation type="list" allowBlank="1" showInputMessage="1" showErrorMessage="1" sqref="B304" xr:uid="{C7225105-99E0-43A2-8992-9FAE88FAB664}">
      <formula1>$C$304:$E$304</formula1>
    </dataValidation>
    <dataValidation type="list" allowBlank="1" showInputMessage="1" showErrorMessage="1" sqref="B306" xr:uid="{F4CADBE8-741B-4F4F-BCF9-D83AEDF2B73F}">
      <formula1>$C$306:$G$306</formula1>
    </dataValidation>
    <dataValidation type="list" allowBlank="1" showInputMessage="1" showErrorMessage="1" sqref="B308" xr:uid="{A72D6790-85D8-4432-9766-11696C3B3288}">
      <formula1>$C$308:$E$308</formula1>
    </dataValidation>
    <dataValidation type="list" allowBlank="1" showInputMessage="1" showErrorMessage="1" sqref="B309" xr:uid="{B90794D6-82CD-4E4C-BB8A-1E0BA3B7E852}">
      <formula1>$C$309:$F$309</formula1>
    </dataValidation>
    <dataValidation type="list" allowBlank="1" showInputMessage="1" showErrorMessage="1" sqref="B311" xr:uid="{818EBB78-0B80-4EE5-A04A-22454B93DD8D}">
      <formula1>$C$311:$H$311</formula1>
    </dataValidation>
    <dataValidation type="list" allowBlank="1" showInputMessage="1" showErrorMessage="1" sqref="B312" xr:uid="{6AEE4FC3-62D9-4AA7-98E7-557122E628BC}">
      <formula1>$C$312:$H$312</formula1>
    </dataValidation>
    <dataValidation type="list" allowBlank="1" showInputMessage="1" showErrorMessage="1" sqref="B36" xr:uid="{71B483BE-BC44-4366-9E82-E7579E5BF00A}">
      <formula1>$C$36:$E$36</formula1>
    </dataValidation>
    <dataValidation type="list" allowBlank="1" showInputMessage="1" showErrorMessage="1" sqref="B37" xr:uid="{260C0F60-BB09-48F6-BF60-8600C71E4280}">
      <formula1>$C$37:$E$37</formula1>
    </dataValidation>
    <dataValidation type="list" allowBlank="1" showInputMessage="1" showErrorMessage="1" sqref="B38" xr:uid="{12C76278-0D88-4DB1-A505-BE72912A66C1}">
      <formula1>$C$38:$E$38</formula1>
    </dataValidation>
    <dataValidation type="list" allowBlank="1" showInputMessage="1" showErrorMessage="1" sqref="B39" xr:uid="{794F8D8F-F44E-4748-968B-112A6B4C6967}">
      <formula1>$C$39:$E$39</formula1>
    </dataValidation>
    <dataValidation type="list" allowBlank="1" showInputMessage="1" showErrorMessage="1" sqref="B41" xr:uid="{32D2FC22-C52D-46BC-95FB-FEA714FFA064}">
      <formula1>$C$41:$E$41</formula1>
    </dataValidation>
    <dataValidation type="list" allowBlank="1" showInputMessage="1" showErrorMessage="1" sqref="B42" xr:uid="{1D83778B-5872-475C-99A2-7624B667856E}">
      <formula1>$C$42:$E$42</formula1>
    </dataValidation>
    <dataValidation type="list" allowBlank="1" showInputMessage="1" showErrorMessage="1" sqref="B43" xr:uid="{064EF92A-4598-4B6B-934A-5E62ED153D6F}">
      <formula1>$C$43:$E$43</formula1>
    </dataValidation>
    <dataValidation type="list" allowBlank="1" showInputMessage="1" showErrorMessage="1" sqref="B45" xr:uid="{875F5DB6-4DFB-4ECB-BC7D-4D0511C5B55C}">
      <formula1>$C$45:$E$45</formula1>
    </dataValidation>
    <dataValidation type="list" allowBlank="1" showInputMessage="1" showErrorMessage="1" sqref="B46" xr:uid="{E1FA0F0E-EE19-4231-AA47-E32481EFB9F3}">
      <formula1>$C$46:$E$46</formula1>
    </dataValidation>
    <dataValidation type="list" allowBlank="1" showInputMessage="1" showErrorMessage="1" sqref="B47" xr:uid="{180AAC1B-D43E-4EE8-B48D-29C215630F88}">
      <formula1>$C$47:$E$47</formula1>
    </dataValidation>
    <dataValidation type="list" allowBlank="1" showInputMessage="1" showErrorMessage="1" sqref="B48" xr:uid="{20CDE00B-971F-4EBD-8C5A-D8D017461834}">
      <formula1>$C$48:$E$48</formula1>
    </dataValidation>
    <dataValidation type="list" allowBlank="1" showInputMessage="1" showErrorMessage="1" sqref="B49" xr:uid="{C7C48505-D977-4DE4-A87E-6C758AC2EAB6}">
      <formula1>$C$49:$E$49</formula1>
    </dataValidation>
    <dataValidation type="list" allowBlank="1" showInputMessage="1" showErrorMessage="1" sqref="B50" xr:uid="{BCFA11F1-ACCF-42A2-94E6-E12B3B7AD715}">
      <formula1>$C$50:$E$50</formula1>
    </dataValidation>
    <dataValidation type="list" allowBlank="1" showInputMessage="1" showErrorMessage="1" sqref="B51" xr:uid="{B43A772F-A887-48D0-B356-C87A2179D899}">
      <formula1>$C$51:$E$51</formula1>
    </dataValidation>
    <dataValidation type="list" allowBlank="1" showInputMessage="1" showErrorMessage="1" sqref="B52" xr:uid="{D2141D7A-0BD3-4435-AD5C-E3318E899788}">
      <formula1>$C$52:$E$52</formula1>
    </dataValidation>
    <dataValidation type="list" allowBlank="1" showInputMessage="1" showErrorMessage="1" sqref="B54" xr:uid="{2F79F867-ABD5-4058-94C0-568BE1B261FE}">
      <formula1>$C$54:$E$54</formula1>
    </dataValidation>
    <dataValidation type="list" allowBlank="1" showInputMessage="1" showErrorMessage="1" sqref="B55" xr:uid="{DE59224F-B608-4AF5-A400-A0A043AD75BA}">
      <formula1>$C$55:$E$55</formula1>
    </dataValidation>
    <dataValidation type="list" allowBlank="1" showInputMessage="1" showErrorMessage="1" sqref="B56" xr:uid="{5A0A5834-3C4C-4A9D-B124-E279871F4D33}">
      <formula1>$C$56:$E$56</formula1>
    </dataValidation>
    <dataValidation type="list" allowBlank="1" showInputMessage="1" showErrorMessage="1" sqref="B57" xr:uid="{3A1F3B7E-48C9-4BB1-B8FD-4795CC438B1E}">
      <formula1>$C$57:$E$57</formula1>
    </dataValidation>
    <dataValidation type="list" allowBlank="1" showInputMessage="1" showErrorMessage="1" sqref="B59" xr:uid="{FAF41E9C-2FEE-4E15-888E-C8B1DF3F53EA}">
      <formula1>$C$59:$E$59</formula1>
    </dataValidation>
    <dataValidation type="list" allowBlank="1" showInputMessage="1" showErrorMessage="1" sqref="B60" xr:uid="{3E009D9D-82B5-40A6-93D8-59339DAD9C1A}">
      <formula1>$C$60:$E$60</formula1>
    </dataValidation>
    <dataValidation type="list" allowBlank="1" showInputMessage="1" showErrorMessage="1" sqref="B61" xr:uid="{14D5D36F-583F-46F3-A927-69C36978FE56}">
      <formula1>$C$61:$E$61</formula1>
    </dataValidation>
    <dataValidation type="list" allowBlank="1" showInputMessage="1" showErrorMessage="1" sqref="B62" xr:uid="{169741DD-2426-4422-B703-7943A7198554}">
      <formula1>$C$62:$E$62</formula1>
    </dataValidation>
    <dataValidation type="list" allowBlank="1" showInputMessage="1" showErrorMessage="1" sqref="B71" xr:uid="{216D9179-B06F-4B8E-A530-3749938DA716}">
      <formula1>$C$71:$E$71</formula1>
    </dataValidation>
    <dataValidation type="list" allowBlank="1" showInputMessage="1" showErrorMessage="1" sqref="B72" xr:uid="{C7EFC9BF-63B1-4524-ADCD-63DB7AC927A2}">
      <formula1>$C$72:$E$72</formula1>
    </dataValidation>
    <dataValidation type="list" allowBlank="1" showInputMessage="1" showErrorMessage="1" sqref="B73" xr:uid="{B2FBC96B-016B-498F-8CCC-3BB01C4171B6}">
      <formula1>$C$73:$E$73</formula1>
    </dataValidation>
    <dataValidation type="list" allowBlank="1" showInputMessage="1" showErrorMessage="1" sqref="B74" xr:uid="{0C28F72C-22B1-48A6-A5C0-513C151B1055}">
      <formula1>$C$74:$E$74</formula1>
    </dataValidation>
    <dataValidation type="list" allowBlank="1" showInputMessage="1" showErrorMessage="1" sqref="B75" xr:uid="{D43E2F0B-AA70-4FA0-A7BB-CAE8CFCCC0A1}">
      <formula1>$C$75:$E$75</formula1>
    </dataValidation>
    <dataValidation type="list" allowBlank="1" showInputMessage="1" showErrorMessage="1" sqref="B76" xr:uid="{CDAC64B2-1004-4BA3-AEF8-EFF70149A58A}">
      <formula1>$C$76:$E$76</formula1>
    </dataValidation>
    <dataValidation type="list" allowBlank="1" showInputMessage="1" showErrorMessage="1" sqref="B78" xr:uid="{7196AF4B-E1CB-427C-A5D4-AFB0913411B9}">
      <formula1>$C$78:$E$78</formula1>
    </dataValidation>
    <dataValidation type="list" allowBlank="1" showInputMessage="1" showErrorMessage="1" sqref="B79" xr:uid="{DCCB1FE1-5BCE-4C61-A23C-0A7BDC5E5380}">
      <formula1>$C$79:$E$79</formula1>
    </dataValidation>
    <dataValidation type="list" allowBlank="1" showInputMessage="1" showErrorMessage="1" sqref="B80" xr:uid="{1E9B254B-EFCD-4D7F-AC15-50B3F774DCCD}">
      <formula1>$C$80:$E$80</formula1>
    </dataValidation>
    <dataValidation type="list" allowBlank="1" showInputMessage="1" showErrorMessage="1" sqref="B81" xr:uid="{4DFE3831-EB02-4723-BC81-EA36E92FFC3E}">
      <formula1>$C$81:$E$81</formula1>
    </dataValidation>
    <dataValidation type="list" allowBlank="1" showInputMessage="1" showErrorMessage="1" sqref="B82" xr:uid="{B2AD563C-1267-4B62-94FB-4FCACDE714EE}">
      <formula1>$C$82:$E$82</formula1>
    </dataValidation>
    <dataValidation type="list" allowBlank="1" showInputMessage="1" showErrorMessage="1" sqref="B84" xr:uid="{014B2D63-2B39-48DA-9FEA-FD5C105C300B}">
      <formula1>$C$84:$E$84</formula1>
    </dataValidation>
    <dataValidation type="list" allowBlank="1" showInputMessage="1" showErrorMessage="1" sqref="B85" xr:uid="{307B2579-C84F-4CC6-88D4-19FFC345FFBD}">
      <formula1>$C$85:$E$85</formula1>
    </dataValidation>
    <dataValidation type="list" allowBlank="1" showInputMessage="1" showErrorMessage="1" sqref="B86" xr:uid="{3C08A7E2-A83F-4A2B-B241-94808AD7EC45}">
      <formula1>$C$86:$E$86</formula1>
    </dataValidation>
    <dataValidation type="list" allowBlank="1" showInputMessage="1" showErrorMessage="1" sqref="B87 B90" xr:uid="{D93AC100-A72C-4674-BC07-75E43E9A95E6}">
      <formula1>$C$87:$E$87</formula1>
    </dataValidation>
    <dataValidation type="list" allowBlank="1" showInputMessage="1" showErrorMessage="1" sqref="B100" xr:uid="{F443C04B-D2C9-4ED3-B7C3-54BBF260F54D}">
      <formula1>$C$100:$E$100</formula1>
    </dataValidation>
    <dataValidation type="list" allowBlank="1" showInputMessage="1" showErrorMessage="1" sqref="B101" xr:uid="{3D1099C3-436F-40B4-B13E-948F4AEF4664}">
      <formula1>$C$101:$E$101</formula1>
    </dataValidation>
    <dataValidation type="list" allowBlank="1" showInputMessage="1" showErrorMessage="1" sqref="B102" xr:uid="{3ECA4CE9-DCD6-44A5-9072-F528E15644C9}">
      <formula1>$C$102:$E$102</formula1>
    </dataValidation>
    <dataValidation type="list" allowBlank="1" showInputMessage="1" showErrorMessage="1" sqref="B103" xr:uid="{1CB59667-118E-42D3-8F2E-4DCA7E1DBB45}">
      <formula1>$C$103:$E$103</formula1>
    </dataValidation>
    <dataValidation type="list" allowBlank="1" showInputMessage="1" showErrorMessage="1" sqref="B105" xr:uid="{F486B991-567C-428A-9C8E-760B665E150D}">
      <formula1>$C$105:$E$105</formula1>
    </dataValidation>
    <dataValidation type="list" allowBlank="1" showInputMessage="1" showErrorMessage="1" sqref="B106" xr:uid="{39B16F97-EE79-4EB0-9991-5484BE6E50F2}">
      <formula1>$C$106:$E$106</formula1>
    </dataValidation>
    <dataValidation type="list" allowBlank="1" showInputMessage="1" showErrorMessage="1" sqref="B107" xr:uid="{BBA48D50-95E1-40A1-A86E-5F9178BFD803}">
      <formula1>$C$107:$E$107</formula1>
    </dataValidation>
    <dataValidation type="list" allowBlank="1" showInputMessage="1" showErrorMessage="1" sqref="B108" xr:uid="{E4D11923-05BC-41AE-B305-34956699BECD}">
      <formula1>$C$108:$E$108</formula1>
    </dataValidation>
    <dataValidation type="list" allowBlank="1" showInputMessage="1" showErrorMessage="1" sqref="B109" xr:uid="{662F4027-0B8C-48A3-A284-771E58E3BB58}">
      <formula1>$C$109:$E$109</formula1>
    </dataValidation>
    <dataValidation type="list" allowBlank="1" showInputMessage="1" showErrorMessage="1" sqref="B111" xr:uid="{E6D152AB-A884-410B-B66E-B728B034A5A5}">
      <formula1>$C$111:$E$111</formula1>
    </dataValidation>
    <dataValidation type="list" allowBlank="1" showInputMessage="1" showErrorMessage="1" sqref="B112" xr:uid="{C69166E8-345F-448B-BF9D-6399D73CBDC9}">
      <formula1>$C$112:$E$112</formula1>
    </dataValidation>
    <dataValidation type="list" allowBlank="1" showInputMessage="1" showErrorMessage="1" sqref="B113" xr:uid="{E0D8985D-71FF-4DC3-A24F-5245D28C0A63}">
      <formula1>$C$113:$E$113</formula1>
    </dataValidation>
    <dataValidation type="list" allowBlank="1" showInputMessage="1" showErrorMessage="1" sqref="B114" xr:uid="{256101B9-E409-4174-B0B8-B8E795B762AA}">
      <formula1>$C$114:$E$114</formula1>
    </dataValidation>
    <dataValidation type="list" allowBlank="1" showInputMessage="1" showErrorMessage="1" sqref="B115" xr:uid="{739F1806-E1C0-4D7B-BA1C-ABC660B9F302}">
      <formula1>$C$115:$E$115</formula1>
    </dataValidation>
    <dataValidation type="list" allowBlank="1" showInputMessage="1" showErrorMessage="1" sqref="B117" xr:uid="{D167782D-0ED8-4DAA-92E3-8F21EE51C784}">
      <formula1>$C$117:$E$117</formula1>
    </dataValidation>
    <dataValidation type="list" allowBlank="1" showInputMessage="1" showErrorMessage="1" sqref="B118" xr:uid="{1878E189-F588-4E89-8522-DF02149EF2C8}">
      <formula1>$C$118:$E$118</formula1>
    </dataValidation>
    <dataValidation type="list" allowBlank="1" showInputMessage="1" showErrorMessage="1" sqref="B119" xr:uid="{4BBA6737-D874-4274-9A55-862003CB2FA7}">
      <formula1>$C$119:$E$119</formula1>
    </dataValidation>
    <dataValidation type="list" allowBlank="1" showInputMessage="1" showErrorMessage="1" sqref="B120" xr:uid="{E57683A2-D6E0-4853-9139-D6BC5AA221CD}">
      <formula1>$C$120:$E$120</formula1>
    </dataValidation>
    <dataValidation type="list" allowBlank="1" showInputMessage="1" showErrorMessage="1" sqref="B121" xr:uid="{F2A4C63E-240A-4313-8987-A64419F88104}">
      <formula1>$C$121:$E$121</formula1>
    </dataValidation>
    <dataValidation type="list" allowBlank="1" showInputMessage="1" showErrorMessage="1" sqref="B123" xr:uid="{4D1F188F-09B8-4296-98DE-78BAE9672EF3}">
      <formula1>$C$123:$E$123</formula1>
    </dataValidation>
    <dataValidation type="list" allowBlank="1" showInputMessage="1" showErrorMessage="1" sqref="B124" xr:uid="{F114CD86-4F4A-4FE2-995D-C8591881B0B0}">
      <formula1>$C$124:$E$124</formula1>
    </dataValidation>
    <dataValidation type="list" allowBlank="1" showInputMessage="1" showErrorMessage="1" sqref="B125" xr:uid="{D2B1E32D-AEAC-44C2-B41E-58813CA6EC4B}">
      <formula1>$C$125:$E$125</formula1>
    </dataValidation>
    <dataValidation type="list" allowBlank="1" showInputMessage="1" showErrorMessage="1" sqref="B126" xr:uid="{5A60E3D9-FA7D-45E6-8DE1-7B6212E92C56}">
      <formula1>$C$126:$E$126</formula1>
    </dataValidation>
    <dataValidation type="list" allowBlank="1" showInputMessage="1" showErrorMessage="1" sqref="B127" xr:uid="{EB4E8FD5-D552-4536-BDD3-07B61A952B4F}">
      <formula1>$C$127:$E$127</formula1>
    </dataValidation>
    <dataValidation type="list" allowBlank="1" showInputMessage="1" showErrorMessage="1" sqref="B130" xr:uid="{EF5D1683-CCEC-4674-8507-0FEAB8B803E4}">
      <formula1>$C$130:$E$130</formula1>
    </dataValidation>
    <dataValidation type="list" allowBlank="1" showInputMessage="1" showErrorMessage="1" sqref="B131" xr:uid="{C98EDF68-40E9-4A5D-B486-C55B18CD1BC3}">
      <formula1>$C$131:$E$131</formula1>
    </dataValidation>
    <dataValidation type="list" allowBlank="1" showInputMessage="1" showErrorMessage="1" sqref="B132" xr:uid="{9EB918B1-0EC8-453B-AD1F-B88BF5F2A2F8}">
      <formula1>$C$132:$E$132</formula1>
    </dataValidation>
    <dataValidation type="list" allowBlank="1" showInputMessage="1" showErrorMessage="1" sqref="B133" xr:uid="{4F564962-C6FB-4DEF-9010-6F74370FCABA}">
      <formula1>$C$133:$E$133</formula1>
    </dataValidation>
    <dataValidation type="list" allowBlank="1" showInputMessage="1" showErrorMessage="1" sqref="B135" xr:uid="{0D0ADAC3-563C-4355-A0D8-51C5D4629035}">
      <formula1>$C$135:$E$135</formula1>
    </dataValidation>
    <dataValidation type="list" allowBlank="1" showInputMessage="1" showErrorMessage="1" sqref="B136" xr:uid="{75626F13-AE2E-4AB8-A082-5A39BC9DCA29}">
      <formula1>$C$136:$E$136</formula1>
    </dataValidation>
    <dataValidation type="list" allowBlank="1" showInputMessage="1" showErrorMessage="1" sqref="B137" xr:uid="{4C1FD14C-C28D-44C6-9D2D-0E79081BAC25}">
      <formula1>$C$137:$E$137</formula1>
    </dataValidation>
    <dataValidation type="list" allowBlank="1" showInputMessage="1" showErrorMessage="1" sqref="B138" xr:uid="{5727C379-C39A-49A0-BEF9-2F5960E8D97B}">
      <formula1>$C$138:$E$138</formula1>
    </dataValidation>
    <dataValidation type="list" allowBlank="1" showInputMessage="1" showErrorMessage="1" sqref="B140" xr:uid="{22875637-BD84-45F4-BB3E-D351CD61464D}">
      <formula1>$C$140:$E$140</formula1>
    </dataValidation>
    <dataValidation type="list" allowBlank="1" showInputMessage="1" showErrorMessage="1" sqref="B141" xr:uid="{D5AC5F29-BA80-4868-999B-03A2E6328621}">
      <formula1>$C$141:$E$141</formula1>
    </dataValidation>
    <dataValidation type="list" allowBlank="1" showInputMessage="1" showErrorMessage="1" sqref="B142" xr:uid="{61E21893-5A91-4FBA-BE9B-8A4919E852C1}">
      <formula1>$C$142:$E$142</formula1>
    </dataValidation>
    <dataValidation type="list" allowBlank="1" showInputMessage="1" showErrorMessage="1" sqref="B143" xr:uid="{637EB1FD-2B3C-4A81-B213-536B8E48C183}">
      <formula1>$C$143:$E$143</formula1>
    </dataValidation>
    <dataValidation type="list" allowBlank="1" showInputMessage="1" showErrorMessage="1" sqref="B148" xr:uid="{DAF4C4E5-AF8B-411E-B98A-91E56004D078}">
      <formula1>$C$148:$E$148</formula1>
    </dataValidation>
    <dataValidation type="list" allowBlank="1" showInputMessage="1" showErrorMessage="1" sqref="B149" xr:uid="{4E6EF649-A370-43F6-A684-576136C229B3}">
      <formula1>$C$149:$E$149</formula1>
    </dataValidation>
    <dataValidation type="list" allowBlank="1" showInputMessage="1" showErrorMessage="1" sqref="B158" xr:uid="{1CC5C272-9287-4E9A-B2BB-B828F9E89CC5}">
      <formula1>$C$158:$E$158</formula1>
    </dataValidation>
    <dataValidation type="list" allowBlank="1" showInputMessage="1" showErrorMessage="1" sqref="B159" xr:uid="{C8A88531-C3E8-4831-BD7F-FDB078532089}">
      <formula1>$C$159:$E$159</formula1>
    </dataValidation>
    <dataValidation type="list" allowBlank="1" showInputMessage="1" showErrorMessage="1" sqref="B160" xr:uid="{AE83E978-E56A-464C-92A2-2284D9719B7A}">
      <formula1>$C$160:$E$160</formula1>
    </dataValidation>
    <dataValidation type="list" allowBlank="1" showInputMessage="1" showErrorMessage="1" sqref="B161" xr:uid="{DAD33A5D-E2AD-4C9E-9407-82F50342CC07}">
      <formula1>$C$161:$E$161</formula1>
    </dataValidation>
    <dataValidation type="list" allowBlank="1" showInputMessage="1" showErrorMessage="1" sqref="B162" xr:uid="{2F2A8957-73F6-4401-8504-040D1FA72DAC}">
      <formula1>$C$162:$E$162</formula1>
    </dataValidation>
    <dataValidation type="list" allowBlank="1" showInputMessage="1" showErrorMessage="1" sqref="B170" xr:uid="{93CB6639-764A-406F-AFAA-E8744CC55AE1}">
      <formula1>$C$170:$E$170</formula1>
    </dataValidation>
    <dataValidation type="list" allowBlank="1" showInputMessage="1" showErrorMessage="1" sqref="B171" xr:uid="{52D90613-E6EC-43E5-8B58-8A2607415AC1}">
      <formula1>$C$171:$E$171</formula1>
    </dataValidation>
    <dataValidation type="list" allowBlank="1" showInputMessage="1" showErrorMessage="1" sqref="B172" xr:uid="{D744F63B-B259-4056-8086-6C101A8F02A6}">
      <formula1>$C$172:$E$172</formula1>
    </dataValidation>
    <dataValidation type="list" allowBlank="1" showInputMessage="1" showErrorMessage="1" sqref="B173" xr:uid="{38F390DA-BCE9-4E43-988B-DF16A628D994}">
      <formula1>$C$173:$E$173</formula1>
    </dataValidation>
    <dataValidation type="list" allowBlank="1" showInputMessage="1" showErrorMessage="1" sqref="B174" xr:uid="{DF6186CE-AA6D-492C-973B-185B65539159}">
      <formula1>$C$174:$E$174</formula1>
    </dataValidation>
    <dataValidation type="list" allowBlank="1" showInputMessage="1" showErrorMessage="1" sqref="B182" xr:uid="{7DA7E633-E838-4F66-BB80-940A7DCB3713}">
      <formula1>$C$182:$E$182</formula1>
    </dataValidation>
    <dataValidation type="list" allowBlank="1" showInputMessage="1" showErrorMessage="1" sqref="B183" xr:uid="{82D6E2E8-D838-4C92-A634-948B35576A7D}">
      <formula1>$C$183:$E$183</formula1>
    </dataValidation>
    <dataValidation type="list" allowBlank="1" showInputMessage="1" showErrorMessage="1" sqref="B184" xr:uid="{F5315BB7-A8A8-44C6-A032-8BE78AFBD15B}">
      <formula1>$C$184:$E$184</formula1>
    </dataValidation>
    <dataValidation type="list" allowBlank="1" showInputMessage="1" showErrorMessage="1" sqref="B185" xr:uid="{6C052FE8-84D5-412E-BB20-C96197B57D03}">
      <formula1>$C$185:$E$185</formula1>
    </dataValidation>
    <dataValidation type="list" allowBlank="1" showInputMessage="1" showErrorMessage="1" sqref="B186" xr:uid="{0B3402FA-E9F6-4C74-82AA-8AE5DCA06803}">
      <formula1>$C$186:$E$186</formula1>
    </dataValidation>
    <dataValidation type="list" allowBlank="1" showInputMessage="1" showErrorMessage="1" sqref="B226" xr:uid="{4424E057-8F6A-415A-B863-1FD2FF41E5F7}">
      <formula1>$C$226:$E$226</formula1>
    </dataValidation>
    <dataValidation type="list" allowBlank="1" showInputMessage="1" showErrorMessage="1" sqref="B227" xr:uid="{E3164D17-C812-4B7E-9923-8EF2EE5A4F96}">
      <formula1>$C$227:$E$227</formula1>
    </dataValidation>
    <dataValidation type="list" allowBlank="1" showInputMessage="1" showErrorMessage="1" sqref="B228" xr:uid="{1246F3AF-E340-4989-BFFB-0BBFC363092F}">
      <formula1>$C$228:$E$228</formula1>
    </dataValidation>
    <dataValidation type="list" allowBlank="1" showInputMessage="1" showErrorMessage="1" sqref="B229" xr:uid="{6BEC6A8A-2D69-4BC2-82B9-2B7E33E82F22}">
      <formula1>$C$229:$E$229</formula1>
    </dataValidation>
    <dataValidation type="list" allowBlank="1" showInputMessage="1" showErrorMessage="1" sqref="B230" xr:uid="{CFEB4D49-3C99-4C63-AE98-C5056EA9AEFB}">
      <formula1>$C$230:$E$230</formula1>
    </dataValidation>
    <dataValidation type="list" allowBlank="1" showInputMessage="1" showErrorMessage="1" sqref="B232" xr:uid="{C3A70884-E885-4770-8E86-DA2EF762D768}">
      <formula1>$C$232:$E$232</formula1>
    </dataValidation>
    <dataValidation type="list" allowBlank="1" showInputMessage="1" showErrorMessage="1" sqref="B233" xr:uid="{6E5F3227-7C5D-4F00-A3FB-F35789FB6F72}">
      <formula1>$C$233:$E$233</formula1>
    </dataValidation>
    <dataValidation type="list" allowBlank="1" showInputMessage="1" showErrorMessage="1" sqref="B234" xr:uid="{7B21CE3B-6029-407B-AA28-D1A530B16CB4}">
      <formula1>$C$234:$E$234</formula1>
    </dataValidation>
    <dataValidation type="list" allowBlank="1" showInputMessage="1" showErrorMessage="1" sqref="B235" xr:uid="{70278611-F1FF-4303-9204-C484ED3E5834}">
      <formula1>$C$235:$E$235</formula1>
    </dataValidation>
    <dataValidation type="list" allowBlank="1" showInputMessage="1" showErrorMessage="1" sqref="B236" xr:uid="{E90F8470-F28A-4150-9923-0E485E5EFF6D}">
      <formula1>$C$236:$E$236</formula1>
    </dataValidation>
    <dataValidation type="list" allowBlank="1" showInputMessage="1" showErrorMessage="1" sqref="B237" xr:uid="{19EC58CA-97C1-417D-B876-AF29A5E50ABE}">
      <formula1>$C$237:$E$237</formula1>
    </dataValidation>
    <dataValidation type="list" allowBlank="1" showInputMessage="1" showErrorMessage="1" sqref="B299" xr:uid="{0EF92476-7095-480D-BF87-FB02AD0ED9B5}">
      <formula1>$C$299:$E$299</formula1>
    </dataValidation>
    <dataValidation type="list" allowBlank="1" showInputMessage="1" showErrorMessage="1" sqref="B300" xr:uid="{F4DDEB72-61ED-413B-85F5-ED3726D89E11}">
      <formula1>$C$300:$E$300</formula1>
    </dataValidation>
    <dataValidation type="list" allowBlank="1" showInputMessage="1" showErrorMessage="1" sqref="B301" xr:uid="{CE40E403-3A7D-4919-8F8E-DD2F59F92B62}">
      <formula1>$C$301:$E$301</formula1>
    </dataValidation>
    <dataValidation type="list" allowBlank="1" showInputMessage="1" showErrorMessage="1" sqref="B302" xr:uid="{65E5244B-B7AC-45A0-BAD1-027631E61953}">
      <formula1>$C$302:$E$302</formula1>
    </dataValidation>
    <dataValidation type="list" allowBlank="1" showInputMessage="1" showErrorMessage="1" sqref="B91" xr:uid="{FA94804D-537F-4EF2-A22F-9C8166C63182}">
      <formula1>$C$91:$G$91</formula1>
    </dataValidation>
    <dataValidation type="list" allowBlank="1" showInputMessage="1" showErrorMessage="1" sqref="B90" xr:uid="{359E7708-08E9-476E-836C-E530AF279DD5}">
      <formula1>$C$90:$G$90</formula1>
    </dataValidation>
    <dataValidation type="list" allowBlank="1" showInputMessage="1" showErrorMessage="1" sqref="B28 B194" xr:uid="{8BBF1164-270C-4FB9-BD04-B1825D626F8C}">
      <formula1>$C$28:$E$28</formula1>
    </dataValidation>
    <dataValidation type="list" allowBlank="1" showInputMessage="1" showErrorMessage="1" sqref="B150" xr:uid="{FC9935E0-F90F-4312-ABDB-72AE457FD801}">
      <formula1>$C$150:$E$150</formula1>
    </dataValidation>
  </dataValidations>
  <pageMargins left="0.7" right="0.7" top="0.75" bottom="0.75" header="0.3" footer="0.3"/>
  <pageSetup scale="31" orientation="portrait" r:id="rId1"/>
  <colBreaks count="1" manualBreakCount="1">
    <brk id="10" min="1" max="28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0B80-4422-4ECB-8FC9-CDC3D8B7CB0E}">
  <sheetPr filterMode="1"/>
  <dimension ref="A1:T316"/>
  <sheetViews>
    <sheetView showGridLines="0" zoomScaleNormal="100" workbookViewId="0">
      <pane ySplit="11" topLeftCell="A12" activePane="bottomLeft" state="frozen"/>
      <selection pane="bottomLeft" activeCell="D6" sqref="D6"/>
    </sheetView>
  </sheetViews>
  <sheetFormatPr defaultRowHeight="15" x14ac:dyDescent="0.25"/>
  <cols>
    <col min="1" max="1" width="31.140625" customWidth="1"/>
    <col min="2" max="2" width="33.140625" customWidth="1"/>
    <col min="3" max="8" width="14.7109375" customWidth="1"/>
    <col min="9" max="10" width="64" customWidth="1"/>
    <col min="11" max="11" width="28.5703125" hidden="1" customWidth="1"/>
    <col min="12" max="12" width="9.140625" hidden="1" customWidth="1"/>
    <col min="13" max="13" width="11.85546875" hidden="1" customWidth="1"/>
    <col min="14" max="14" width="9.140625" hidden="1" customWidth="1"/>
    <col min="15" max="15" width="11.85546875" hidden="1" customWidth="1"/>
    <col min="16" max="16" width="9.140625" hidden="1" customWidth="1"/>
    <col min="17" max="17" width="11.85546875" hidden="1" customWidth="1"/>
    <col min="18" max="18" width="9.140625" hidden="1" customWidth="1"/>
    <col min="19" max="19" width="11.85546875" hidden="1" customWidth="1"/>
    <col min="20" max="20" width="9.140625" hidden="1" customWidth="1"/>
  </cols>
  <sheetData>
    <row r="1" spans="1:20" ht="15.75" thickBot="1" x14ac:dyDescent="0.3">
      <c r="A1" s="203" t="s">
        <v>509</v>
      </c>
      <c r="B1" s="204">
        <v>45400</v>
      </c>
    </row>
    <row r="2" spans="1:20" ht="15.75" thickBot="1" x14ac:dyDescent="0.3">
      <c r="A2" s="209" t="s">
        <v>271</v>
      </c>
      <c r="B2" s="210"/>
    </row>
    <row r="3" spans="1:20" x14ac:dyDescent="0.25">
      <c r="A3" s="211" t="s">
        <v>272</v>
      </c>
      <c r="B3" s="212"/>
    </row>
    <row r="4" spans="1:20" x14ac:dyDescent="0.25">
      <c r="A4" s="213" t="s">
        <v>334</v>
      </c>
      <c r="B4" s="214"/>
    </row>
    <row r="5" spans="1:20" x14ac:dyDescent="0.25">
      <c r="A5" s="213" t="s">
        <v>353</v>
      </c>
      <c r="B5" s="214"/>
    </row>
    <row r="6" spans="1:20" ht="30.75" customHeight="1" x14ac:dyDescent="0.25">
      <c r="A6" s="215" t="s">
        <v>354</v>
      </c>
      <c r="B6" s="216"/>
    </row>
    <row r="7" spans="1:20" x14ac:dyDescent="0.25">
      <c r="A7" s="217" t="s">
        <v>355</v>
      </c>
      <c r="B7" s="218"/>
    </row>
    <row r="8" spans="1:20" ht="15.75" thickBot="1" x14ac:dyDescent="0.3">
      <c r="A8" s="205" t="s">
        <v>457</v>
      </c>
      <c r="B8" s="206"/>
      <c r="L8" s="207" t="s">
        <v>130</v>
      </c>
      <c r="M8" s="207"/>
      <c r="N8" s="207" t="s">
        <v>129</v>
      </c>
      <c r="O8" s="207"/>
      <c r="P8" s="207" t="s">
        <v>128</v>
      </c>
      <c r="Q8" s="207"/>
      <c r="R8" s="207" t="s">
        <v>133</v>
      </c>
      <c r="S8" s="207"/>
    </row>
    <row r="9" spans="1:20" x14ac:dyDescent="0.25">
      <c r="L9" s="3"/>
      <c r="M9" s="3"/>
      <c r="N9" s="3"/>
      <c r="O9" s="3"/>
      <c r="P9" s="3"/>
      <c r="Q9" s="3"/>
      <c r="R9" s="3"/>
      <c r="S9" s="3"/>
    </row>
    <row r="10" spans="1:20" ht="15.75" thickBot="1" x14ac:dyDescent="0.3">
      <c r="B10" s="208" t="s">
        <v>368</v>
      </c>
      <c r="C10" s="208"/>
      <c r="D10" s="208"/>
      <c r="E10" s="208"/>
      <c r="F10" s="208"/>
      <c r="G10" s="208"/>
      <c r="H10" s="17"/>
      <c r="I10" s="17" t="s">
        <v>275</v>
      </c>
      <c r="J10" s="17" t="s">
        <v>370</v>
      </c>
      <c r="L10" s="3"/>
      <c r="M10" s="3"/>
      <c r="N10" s="3"/>
      <c r="O10" s="3"/>
      <c r="P10" s="3"/>
      <c r="Q10" s="3"/>
      <c r="R10" s="3"/>
      <c r="S10" s="3"/>
    </row>
    <row r="11" spans="1:20" ht="15.75" hidden="1" thickBot="1" x14ac:dyDescent="0.3">
      <c r="A11" s="46" t="s">
        <v>0</v>
      </c>
      <c r="B11" s="55" t="s">
        <v>176</v>
      </c>
      <c r="C11" s="55" t="s">
        <v>170</v>
      </c>
      <c r="D11" s="55" t="s">
        <v>171</v>
      </c>
      <c r="E11" s="55" t="s">
        <v>172</v>
      </c>
      <c r="F11" s="55" t="s">
        <v>173</v>
      </c>
      <c r="G11" s="55" t="s">
        <v>174</v>
      </c>
      <c r="H11" s="55" t="s">
        <v>465</v>
      </c>
      <c r="I11" s="56" t="s">
        <v>175</v>
      </c>
      <c r="J11" s="57" t="s">
        <v>370</v>
      </c>
      <c r="K11" s="3" t="s">
        <v>1</v>
      </c>
      <c r="L11" s="4" t="s">
        <v>132</v>
      </c>
      <c r="M11" s="4" t="s">
        <v>131</v>
      </c>
      <c r="N11" s="4" t="s">
        <v>132</v>
      </c>
      <c r="O11" s="4" t="s">
        <v>131</v>
      </c>
      <c r="P11" s="4" t="s">
        <v>132</v>
      </c>
      <c r="Q11" s="4" t="s">
        <v>131</v>
      </c>
      <c r="R11" s="4" t="s">
        <v>132</v>
      </c>
      <c r="S11" s="4" t="s">
        <v>131</v>
      </c>
    </row>
    <row r="12" spans="1:20" x14ac:dyDescent="0.25">
      <c r="A12" s="225" t="s">
        <v>270</v>
      </c>
      <c r="B12" s="226"/>
      <c r="C12" s="226"/>
      <c r="D12" s="226"/>
      <c r="E12" s="226"/>
      <c r="F12" s="226"/>
      <c r="G12" s="226"/>
      <c r="H12" s="226"/>
      <c r="I12" s="226"/>
      <c r="J12" s="227"/>
      <c r="K12" s="2" t="s">
        <v>136</v>
      </c>
      <c r="L12" t="s">
        <v>134</v>
      </c>
      <c r="M12" t="s">
        <v>138</v>
      </c>
      <c r="N12" t="s">
        <v>134</v>
      </c>
      <c r="O12" t="s">
        <v>138</v>
      </c>
      <c r="P12" t="s">
        <v>134</v>
      </c>
      <c r="Q12" t="s">
        <v>138</v>
      </c>
      <c r="R12" t="s">
        <v>134</v>
      </c>
      <c r="S12" t="s">
        <v>159</v>
      </c>
      <c r="T12" t="b">
        <f>L12=R12</f>
        <v>1</v>
      </c>
    </row>
    <row r="13" spans="1:20" x14ac:dyDescent="0.25">
      <c r="A13" s="80" t="s">
        <v>2</v>
      </c>
      <c r="B13" s="106"/>
      <c r="C13" s="87"/>
      <c r="D13" s="87"/>
      <c r="E13" s="87"/>
      <c r="F13" s="87"/>
      <c r="G13" s="87"/>
      <c r="H13" s="146"/>
      <c r="I13" s="105"/>
      <c r="J13" s="60"/>
      <c r="K13" t="s">
        <v>134</v>
      </c>
      <c r="L13" t="s">
        <v>134</v>
      </c>
      <c r="M13" t="s">
        <v>138</v>
      </c>
      <c r="N13" t="s">
        <v>134</v>
      </c>
      <c r="O13" t="s">
        <v>138</v>
      </c>
      <c r="P13" t="s">
        <v>134</v>
      </c>
      <c r="Q13" t="s">
        <v>138</v>
      </c>
      <c r="R13" t="s">
        <v>134</v>
      </c>
      <c r="S13" t="s">
        <v>159</v>
      </c>
      <c r="T13" t="b">
        <f t="shared" ref="T13:T77" si="0">L13=R13</f>
        <v>1</v>
      </c>
    </row>
    <row r="14" spans="1:20" x14ac:dyDescent="0.25">
      <c r="A14" s="80" t="s">
        <v>3</v>
      </c>
      <c r="B14" s="106"/>
      <c r="C14" s="87"/>
      <c r="D14" s="87"/>
      <c r="E14" s="87"/>
      <c r="F14" s="87"/>
      <c r="G14" s="87"/>
      <c r="H14" s="146"/>
      <c r="I14" s="105"/>
      <c r="J14" s="60"/>
      <c r="K14" t="s">
        <v>134</v>
      </c>
      <c r="L14" t="s">
        <v>134</v>
      </c>
      <c r="M14" t="s">
        <v>138</v>
      </c>
      <c r="N14" t="s">
        <v>134</v>
      </c>
      <c r="O14" t="s">
        <v>138</v>
      </c>
      <c r="P14" t="s">
        <v>134</v>
      </c>
      <c r="Q14" t="s">
        <v>138</v>
      </c>
      <c r="R14" t="s">
        <v>134</v>
      </c>
      <c r="S14" t="s">
        <v>159</v>
      </c>
      <c r="T14" t="b">
        <f t="shared" si="0"/>
        <v>1</v>
      </c>
    </row>
    <row r="15" spans="1:20" x14ac:dyDescent="0.25">
      <c r="A15" s="80" t="s">
        <v>4</v>
      </c>
      <c r="B15" s="106"/>
      <c r="C15" s="87"/>
      <c r="D15" s="87"/>
      <c r="E15" s="87"/>
      <c r="F15" s="87"/>
      <c r="G15" s="87"/>
      <c r="H15" s="146"/>
      <c r="I15" s="105"/>
      <c r="J15" s="60"/>
      <c r="K15" t="s">
        <v>134</v>
      </c>
      <c r="L15" t="s">
        <v>134</v>
      </c>
      <c r="M15" t="s">
        <v>138</v>
      </c>
      <c r="N15" t="s">
        <v>134</v>
      </c>
      <c r="O15" t="s">
        <v>138</v>
      </c>
      <c r="P15" t="s">
        <v>134</v>
      </c>
      <c r="Q15" t="s">
        <v>138</v>
      </c>
      <c r="R15" t="s">
        <v>134</v>
      </c>
      <c r="S15" t="s">
        <v>159</v>
      </c>
      <c r="T15" t="b">
        <f t="shared" si="0"/>
        <v>1</v>
      </c>
    </row>
    <row r="16" spans="1:20" x14ac:dyDescent="0.25">
      <c r="A16" s="80" t="s">
        <v>5</v>
      </c>
      <c r="B16" s="106"/>
      <c r="C16" s="87"/>
      <c r="D16" s="87"/>
      <c r="E16" s="87"/>
      <c r="F16" s="87"/>
      <c r="G16" s="87"/>
      <c r="H16" s="146"/>
      <c r="I16" s="105"/>
      <c r="J16" s="60"/>
      <c r="K16" t="s">
        <v>134</v>
      </c>
      <c r="L16" t="s">
        <v>134</v>
      </c>
      <c r="M16" t="s">
        <v>138</v>
      </c>
      <c r="N16" t="s">
        <v>134</v>
      </c>
      <c r="O16" t="s">
        <v>138</v>
      </c>
      <c r="P16" t="s">
        <v>134</v>
      </c>
      <c r="Q16" t="s">
        <v>138</v>
      </c>
      <c r="R16" t="s">
        <v>134</v>
      </c>
      <c r="S16" t="s">
        <v>159</v>
      </c>
      <c r="T16" t="b">
        <f t="shared" si="0"/>
        <v>1</v>
      </c>
    </row>
    <row r="17" spans="1:20" x14ac:dyDescent="0.25">
      <c r="A17" s="80" t="s">
        <v>6</v>
      </c>
      <c r="B17" s="106"/>
      <c r="C17" s="87"/>
      <c r="D17" s="87"/>
      <c r="E17" s="87"/>
      <c r="F17" s="87"/>
      <c r="G17" s="87"/>
      <c r="H17" s="146"/>
      <c r="I17" s="105"/>
      <c r="J17" s="60"/>
      <c r="K17" t="s">
        <v>134</v>
      </c>
      <c r="L17" t="s">
        <v>134</v>
      </c>
      <c r="M17" t="s">
        <v>138</v>
      </c>
      <c r="N17" t="s">
        <v>134</v>
      </c>
      <c r="O17" t="s">
        <v>138</v>
      </c>
      <c r="P17" t="s">
        <v>134</v>
      </c>
      <c r="Q17" t="s">
        <v>138</v>
      </c>
      <c r="R17" t="s">
        <v>134</v>
      </c>
      <c r="S17" t="s">
        <v>159</v>
      </c>
      <c r="T17" t="b">
        <f t="shared" si="0"/>
        <v>1</v>
      </c>
    </row>
    <row r="18" spans="1:20" x14ac:dyDescent="0.25">
      <c r="A18" s="80" t="s">
        <v>7</v>
      </c>
      <c r="B18" s="106"/>
      <c r="C18" s="87"/>
      <c r="D18" s="87"/>
      <c r="E18" s="87"/>
      <c r="F18" s="87"/>
      <c r="G18" s="87"/>
      <c r="H18" s="146"/>
      <c r="I18" s="105"/>
      <c r="J18" s="60"/>
      <c r="K18" t="s">
        <v>134</v>
      </c>
      <c r="L18" t="s">
        <v>134</v>
      </c>
      <c r="M18" t="s">
        <v>138</v>
      </c>
      <c r="N18" t="s">
        <v>134</v>
      </c>
      <c r="O18" t="s">
        <v>138</v>
      </c>
      <c r="P18" t="s">
        <v>134</v>
      </c>
      <c r="Q18" t="s">
        <v>138</v>
      </c>
      <c r="R18" t="s">
        <v>134</v>
      </c>
      <c r="S18" t="s">
        <v>159</v>
      </c>
      <c r="T18" t="b">
        <f t="shared" si="0"/>
        <v>1</v>
      </c>
    </row>
    <row r="19" spans="1:20" x14ac:dyDescent="0.25">
      <c r="A19" s="80" t="s">
        <v>8</v>
      </c>
      <c r="B19" s="106"/>
      <c r="C19" s="87"/>
      <c r="D19" s="87"/>
      <c r="E19" s="87"/>
      <c r="F19" s="87"/>
      <c r="G19" s="87"/>
      <c r="H19" s="146"/>
      <c r="I19" s="105"/>
      <c r="J19" s="60"/>
      <c r="K19" t="s">
        <v>134</v>
      </c>
      <c r="L19" t="s">
        <v>134</v>
      </c>
      <c r="M19" t="s">
        <v>138</v>
      </c>
      <c r="N19" t="s">
        <v>134</v>
      </c>
      <c r="O19" t="s">
        <v>138</v>
      </c>
      <c r="P19" t="s">
        <v>134</v>
      </c>
      <c r="Q19" t="s">
        <v>138</v>
      </c>
      <c r="R19" t="s">
        <v>134</v>
      </c>
      <c r="S19" t="s">
        <v>159</v>
      </c>
      <c r="T19" t="b">
        <f t="shared" si="0"/>
        <v>1</v>
      </c>
    </row>
    <row r="20" spans="1:20" ht="30.75" thickBot="1" x14ac:dyDescent="0.3">
      <c r="A20" s="81" t="s">
        <v>9</v>
      </c>
      <c r="B20" s="107"/>
      <c r="C20" s="90" t="s">
        <v>178</v>
      </c>
      <c r="D20" s="90" t="s">
        <v>179</v>
      </c>
      <c r="E20" s="91"/>
      <c r="F20" s="91"/>
      <c r="G20" s="91"/>
      <c r="H20" s="147"/>
      <c r="I20" s="108"/>
      <c r="J20" s="59" t="s">
        <v>371</v>
      </c>
      <c r="K20" t="s">
        <v>134</v>
      </c>
      <c r="L20" t="s">
        <v>134</v>
      </c>
      <c r="M20" t="s">
        <v>139</v>
      </c>
      <c r="N20" t="s">
        <v>134</v>
      </c>
      <c r="O20" t="s">
        <v>139</v>
      </c>
      <c r="P20" t="s">
        <v>134</v>
      </c>
      <c r="Q20" t="s">
        <v>139</v>
      </c>
      <c r="R20" t="s">
        <v>134</v>
      </c>
      <c r="S20" t="s">
        <v>160</v>
      </c>
      <c r="T20" t="b">
        <f t="shared" si="0"/>
        <v>1</v>
      </c>
    </row>
    <row r="21" spans="1:20" x14ac:dyDescent="0.25">
      <c r="A21" s="225" t="s">
        <v>458</v>
      </c>
      <c r="B21" s="226"/>
      <c r="C21" s="226"/>
      <c r="D21" s="226"/>
      <c r="E21" s="226"/>
      <c r="F21" s="226"/>
      <c r="G21" s="226"/>
      <c r="H21" s="226"/>
      <c r="I21" s="226"/>
      <c r="J21" s="227"/>
      <c r="K21" s="2" t="s">
        <v>136</v>
      </c>
      <c r="L21" t="s">
        <v>134</v>
      </c>
      <c r="N21" t="s">
        <v>134</v>
      </c>
      <c r="P21" t="s">
        <v>136</v>
      </c>
      <c r="R21" t="s">
        <v>134</v>
      </c>
      <c r="T21" t="b">
        <f t="shared" si="0"/>
        <v>1</v>
      </c>
    </row>
    <row r="22" spans="1:20" ht="45" hidden="1" x14ac:dyDescent="0.25">
      <c r="A22" s="82" t="s">
        <v>10</v>
      </c>
      <c r="B22" s="109"/>
      <c r="C22" s="88" t="s">
        <v>178</v>
      </c>
      <c r="D22" s="88" t="s">
        <v>179</v>
      </c>
      <c r="E22" s="89"/>
      <c r="F22" s="89"/>
      <c r="G22" s="89"/>
      <c r="H22" s="148"/>
      <c r="I22" s="111"/>
      <c r="J22" s="61" t="s">
        <v>410</v>
      </c>
      <c r="K22" s="2" t="s">
        <v>134</v>
      </c>
      <c r="L22" s="2" t="s">
        <v>136</v>
      </c>
      <c r="M22" s="2"/>
      <c r="N22" s="2" t="s">
        <v>136</v>
      </c>
      <c r="O22" s="2" t="s">
        <v>140</v>
      </c>
      <c r="P22" s="2" t="s">
        <v>136</v>
      </c>
      <c r="Q22" s="2" t="s">
        <v>140</v>
      </c>
      <c r="R22" s="2" t="s">
        <v>136</v>
      </c>
      <c r="T22" t="b">
        <f t="shared" si="0"/>
        <v>1</v>
      </c>
    </row>
    <row r="23" spans="1:20" ht="30" hidden="1" x14ac:dyDescent="0.25">
      <c r="A23" s="82" t="s">
        <v>11</v>
      </c>
      <c r="B23" s="109"/>
      <c r="C23" s="89"/>
      <c r="D23" s="89"/>
      <c r="E23" s="89"/>
      <c r="F23" s="89"/>
      <c r="G23" s="89"/>
      <c r="H23" s="148"/>
      <c r="I23" s="111"/>
      <c r="J23" s="61" t="s">
        <v>411</v>
      </c>
      <c r="K23" s="2" t="s">
        <v>134</v>
      </c>
      <c r="L23" s="2" t="s">
        <v>136</v>
      </c>
      <c r="M23" s="2"/>
      <c r="N23" s="2" t="s">
        <v>136</v>
      </c>
      <c r="O23" s="2" t="s">
        <v>140</v>
      </c>
      <c r="P23" s="2" t="s">
        <v>136</v>
      </c>
      <c r="Q23" s="2" t="s">
        <v>140</v>
      </c>
      <c r="R23" s="2" t="s">
        <v>136</v>
      </c>
      <c r="T23" t="b">
        <f t="shared" si="0"/>
        <v>1</v>
      </c>
    </row>
    <row r="24" spans="1:20" hidden="1" x14ac:dyDescent="0.25">
      <c r="A24" s="82" t="s">
        <v>12</v>
      </c>
      <c r="B24" s="109"/>
      <c r="C24" s="88" t="s">
        <v>180</v>
      </c>
      <c r="D24" s="88" t="s">
        <v>181</v>
      </c>
      <c r="E24" s="88" t="s">
        <v>184</v>
      </c>
      <c r="F24" s="88" t="s">
        <v>74</v>
      </c>
      <c r="G24" s="89"/>
      <c r="H24" s="148"/>
      <c r="I24" s="111"/>
      <c r="J24" s="60"/>
      <c r="K24" t="s">
        <v>134</v>
      </c>
      <c r="L24" s="2" t="s">
        <v>136</v>
      </c>
      <c r="M24" s="2"/>
      <c r="N24" s="2" t="s">
        <v>136</v>
      </c>
      <c r="O24" s="2" t="s">
        <v>140</v>
      </c>
      <c r="P24" s="2" t="s">
        <v>136</v>
      </c>
      <c r="Q24" s="2" t="s">
        <v>140</v>
      </c>
      <c r="R24" s="2" t="s">
        <v>136</v>
      </c>
      <c r="T24" t="b">
        <f t="shared" si="0"/>
        <v>1</v>
      </c>
    </row>
    <row r="25" spans="1:20" hidden="1" x14ac:dyDescent="0.25">
      <c r="A25" s="82" t="s">
        <v>13</v>
      </c>
      <c r="B25" s="109"/>
      <c r="C25" s="88" t="s">
        <v>180</v>
      </c>
      <c r="D25" s="88" t="s">
        <v>181</v>
      </c>
      <c r="E25" s="88" t="s">
        <v>184</v>
      </c>
      <c r="F25" s="88" t="s">
        <v>74</v>
      </c>
      <c r="G25" s="89"/>
      <c r="H25" s="148"/>
      <c r="I25" s="111"/>
      <c r="J25" s="60"/>
      <c r="K25" t="s">
        <v>134</v>
      </c>
      <c r="L25" s="2" t="s">
        <v>136</v>
      </c>
      <c r="M25" s="2"/>
      <c r="N25" s="2" t="s">
        <v>136</v>
      </c>
      <c r="O25" s="2" t="s">
        <v>140</v>
      </c>
      <c r="P25" s="2" t="s">
        <v>136</v>
      </c>
      <c r="Q25" s="2" t="s">
        <v>140</v>
      </c>
      <c r="R25" s="2" t="s">
        <v>136</v>
      </c>
      <c r="T25" t="b">
        <f t="shared" si="0"/>
        <v>1</v>
      </c>
    </row>
    <row r="26" spans="1:20" ht="30" hidden="1" x14ac:dyDescent="0.25">
      <c r="A26" s="82" t="s">
        <v>14</v>
      </c>
      <c r="B26" s="109"/>
      <c r="C26" s="89"/>
      <c r="D26" s="89"/>
      <c r="E26" s="89"/>
      <c r="F26" s="89"/>
      <c r="G26" s="89"/>
      <c r="H26" s="148"/>
      <c r="I26" s="111"/>
      <c r="J26" s="61" t="s">
        <v>412</v>
      </c>
      <c r="K26" s="2" t="s">
        <v>134</v>
      </c>
      <c r="L26" s="2" t="s">
        <v>136</v>
      </c>
      <c r="M26" s="2"/>
      <c r="N26" s="2" t="s">
        <v>136</v>
      </c>
      <c r="O26" s="2" t="s">
        <v>140</v>
      </c>
      <c r="P26" s="2" t="s">
        <v>136</v>
      </c>
      <c r="Q26" s="2" t="s">
        <v>140</v>
      </c>
      <c r="R26" s="2" t="s">
        <v>136</v>
      </c>
      <c r="T26" t="b">
        <f t="shared" si="0"/>
        <v>1</v>
      </c>
    </row>
    <row r="27" spans="1:20" ht="30" hidden="1" x14ac:dyDescent="0.25">
      <c r="A27" s="82" t="s">
        <v>15</v>
      </c>
      <c r="B27" s="109"/>
      <c r="C27" s="88" t="s">
        <v>178</v>
      </c>
      <c r="D27" s="88" t="s">
        <v>179</v>
      </c>
      <c r="E27" s="89"/>
      <c r="F27" s="89"/>
      <c r="G27" s="89"/>
      <c r="H27" s="148"/>
      <c r="I27" s="111"/>
      <c r="J27" s="61" t="s">
        <v>413</v>
      </c>
      <c r="K27" s="2" t="s">
        <v>134</v>
      </c>
      <c r="L27" s="2" t="s">
        <v>136</v>
      </c>
      <c r="M27" s="2"/>
      <c r="N27" s="2" t="s">
        <v>136</v>
      </c>
      <c r="O27" s="2" t="s">
        <v>140</v>
      </c>
      <c r="P27" s="2" t="s">
        <v>136</v>
      </c>
      <c r="Q27" s="2" t="s">
        <v>140</v>
      </c>
      <c r="R27" s="2" t="s">
        <v>136</v>
      </c>
      <c r="T27" t="b">
        <f t="shared" si="0"/>
        <v>1</v>
      </c>
    </row>
    <row r="28" spans="1:20" ht="195" x14ac:dyDescent="0.25">
      <c r="A28" s="80" t="s">
        <v>16</v>
      </c>
      <c r="B28" s="109"/>
      <c r="C28" s="88" t="s">
        <v>135</v>
      </c>
      <c r="D28" s="88" t="s">
        <v>185</v>
      </c>
      <c r="E28" s="97"/>
      <c r="F28" s="89"/>
      <c r="G28" s="89"/>
      <c r="H28" s="148"/>
      <c r="I28" s="111"/>
      <c r="J28" s="61" t="s">
        <v>460</v>
      </c>
      <c r="K28" t="s">
        <v>134</v>
      </c>
      <c r="L28" t="s">
        <v>134</v>
      </c>
      <c r="M28" s="2" t="s">
        <v>140</v>
      </c>
      <c r="N28" t="s">
        <v>134</v>
      </c>
      <c r="O28" s="2" t="s">
        <v>140</v>
      </c>
      <c r="P28" t="s">
        <v>136</v>
      </c>
      <c r="R28" t="s">
        <v>134</v>
      </c>
      <c r="S28" t="s">
        <v>161</v>
      </c>
      <c r="T28" t="b">
        <f t="shared" si="0"/>
        <v>1</v>
      </c>
    </row>
    <row r="29" spans="1:20" ht="45" x14ac:dyDescent="0.25">
      <c r="A29" s="80" t="s">
        <v>17</v>
      </c>
      <c r="B29" s="109"/>
      <c r="C29" s="88" t="s">
        <v>188</v>
      </c>
      <c r="D29" s="88" t="s">
        <v>182</v>
      </c>
      <c r="E29" s="88" t="s">
        <v>186</v>
      </c>
      <c r="F29" s="89"/>
      <c r="G29" s="89"/>
      <c r="H29" s="148"/>
      <c r="I29" s="111"/>
      <c r="J29" s="61" t="s">
        <v>459</v>
      </c>
      <c r="K29" t="s">
        <v>134</v>
      </c>
      <c r="L29" t="s">
        <v>134</v>
      </c>
      <c r="M29" s="2" t="s">
        <v>140</v>
      </c>
      <c r="N29" t="s">
        <v>134</v>
      </c>
      <c r="O29" s="2" t="s">
        <v>140</v>
      </c>
      <c r="P29" t="s">
        <v>136</v>
      </c>
      <c r="Q29" s="2" t="s">
        <v>140</v>
      </c>
      <c r="R29" t="s">
        <v>134</v>
      </c>
      <c r="S29" s="2" t="s">
        <v>161</v>
      </c>
      <c r="T29" t="b">
        <f t="shared" si="0"/>
        <v>1</v>
      </c>
    </row>
    <row r="30" spans="1:20" ht="45" x14ac:dyDescent="0.25">
      <c r="A30" s="80" t="s">
        <v>18</v>
      </c>
      <c r="B30" s="109"/>
      <c r="C30" s="89"/>
      <c r="D30" s="89"/>
      <c r="E30" s="89"/>
      <c r="F30" s="89"/>
      <c r="G30" s="89"/>
      <c r="H30" s="148"/>
      <c r="I30" s="111"/>
      <c r="J30" s="61" t="s">
        <v>372</v>
      </c>
      <c r="K30" t="s">
        <v>134</v>
      </c>
      <c r="L30" t="s">
        <v>134</v>
      </c>
      <c r="M30" s="2" t="s">
        <v>140</v>
      </c>
      <c r="N30" t="s">
        <v>134</v>
      </c>
      <c r="O30" s="2" t="s">
        <v>140</v>
      </c>
      <c r="P30" t="s">
        <v>136</v>
      </c>
      <c r="R30" t="s">
        <v>134</v>
      </c>
      <c r="S30" t="s">
        <v>161</v>
      </c>
      <c r="T30" t="b">
        <f t="shared" si="0"/>
        <v>1</v>
      </c>
    </row>
    <row r="31" spans="1:20" ht="15.75" thickBot="1" x14ac:dyDescent="0.3">
      <c r="A31" s="81" t="s">
        <v>19</v>
      </c>
      <c r="B31" s="110"/>
      <c r="C31" s="90" t="s">
        <v>466</v>
      </c>
      <c r="D31" s="90" t="s">
        <v>467</v>
      </c>
      <c r="E31" s="90" t="s">
        <v>468</v>
      </c>
      <c r="F31" s="90" t="s">
        <v>469</v>
      </c>
      <c r="G31" s="90" t="s">
        <v>470</v>
      </c>
      <c r="H31" s="147"/>
      <c r="I31" s="108"/>
      <c r="J31" s="62"/>
      <c r="K31" t="s">
        <v>134</v>
      </c>
      <c r="L31" t="s">
        <v>134</v>
      </c>
      <c r="M31" t="s">
        <v>141</v>
      </c>
      <c r="N31" t="s">
        <v>134</v>
      </c>
      <c r="O31" t="s">
        <v>141</v>
      </c>
      <c r="P31" t="s">
        <v>136</v>
      </c>
      <c r="Q31" t="s">
        <v>140</v>
      </c>
      <c r="R31" t="s">
        <v>134</v>
      </c>
      <c r="S31" t="s">
        <v>161</v>
      </c>
      <c r="T31" t="b">
        <f t="shared" si="0"/>
        <v>1</v>
      </c>
    </row>
    <row r="32" spans="1:20" x14ac:dyDescent="0.25">
      <c r="A32" s="225" t="s">
        <v>20</v>
      </c>
      <c r="B32" s="226"/>
      <c r="C32" s="226"/>
      <c r="D32" s="226"/>
      <c r="E32" s="226"/>
      <c r="F32" s="226"/>
      <c r="G32" s="226"/>
      <c r="H32" s="226"/>
      <c r="I32" s="226"/>
      <c r="J32" s="227"/>
      <c r="K32" s="2" t="s">
        <v>136</v>
      </c>
      <c r="L32" t="s">
        <v>134</v>
      </c>
      <c r="N32" t="s">
        <v>134</v>
      </c>
      <c r="P32" t="s">
        <v>134</v>
      </c>
      <c r="R32" t="s">
        <v>134</v>
      </c>
      <c r="T32" t="b">
        <f t="shared" si="0"/>
        <v>1</v>
      </c>
    </row>
    <row r="33" spans="1:20" x14ac:dyDescent="0.25">
      <c r="A33" s="15" t="s">
        <v>22</v>
      </c>
      <c r="B33" s="112"/>
      <c r="C33" s="96"/>
      <c r="D33" s="96"/>
      <c r="E33" s="96"/>
      <c r="F33" s="96"/>
      <c r="G33" s="96"/>
      <c r="H33" s="149"/>
      <c r="I33" s="113"/>
      <c r="J33" s="63" t="s">
        <v>373</v>
      </c>
      <c r="K33" t="s">
        <v>134</v>
      </c>
      <c r="L33" t="s">
        <v>134</v>
      </c>
      <c r="M33" t="s">
        <v>142</v>
      </c>
      <c r="N33" t="s">
        <v>134</v>
      </c>
      <c r="O33" t="s">
        <v>142</v>
      </c>
      <c r="P33" t="s">
        <v>136</v>
      </c>
      <c r="Q33" t="s">
        <v>142</v>
      </c>
      <c r="R33" t="s">
        <v>134</v>
      </c>
      <c r="S33" t="s">
        <v>162</v>
      </c>
      <c r="T33" t="b">
        <f t="shared" si="0"/>
        <v>1</v>
      </c>
    </row>
    <row r="34" spans="1:20" hidden="1" x14ac:dyDescent="0.25">
      <c r="A34" s="10" t="s">
        <v>22</v>
      </c>
      <c r="B34" s="106"/>
      <c r="C34" s="87"/>
      <c r="D34" s="87"/>
      <c r="E34" s="87"/>
      <c r="F34" s="87"/>
      <c r="G34" s="87"/>
      <c r="H34" s="146"/>
      <c r="I34" s="111"/>
      <c r="J34" s="58" t="s">
        <v>395</v>
      </c>
      <c r="K34" t="s">
        <v>134</v>
      </c>
      <c r="L34" t="s">
        <v>136</v>
      </c>
      <c r="M34" t="s">
        <v>142</v>
      </c>
      <c r="N34" t="s">
        <v>136</v>
      </c>
      <c r="O34" t="s">
        <v>142</v>
      </c>
      <c r="P34" t="s">
        <v>134</v>
      </c>
      <c r="Q34" t="s">
        <v>142</v>
      </c>
      <c r="R34" t="s">
        <v>136</v>
      </c>
      <c r="S34" t="s">
        <v>162</v>
      </c>
      <c r="T34" t="b">
        <f t="shared" si="0"/>
        <v>1</v>
      </c>
    </row>
    <row r="35" spans="1:20" hidden="1" x14ac:dyDescent="0.25">
      <c r="A35" s="220" t="s">
        <v>21</v>
      </c>
      <c r="B35" s="221"/>
      <c r="C35" s="221"/>
      <c r="D35" s="221"/>
      <c r="E35" s="221"/>
      <c r="F35" s="221"/>
      <c r="G35" s="221"/>
      <c r="H35" s="221"/>
      <c r="I35" s="221"/>
      <c r="J35" s="222"/>
      <c r="K35" s="2" t="s">
        <v>136</v>
      </c>
      <c r="L35" s="2" t="s">
        <v>136</v>
      </c>
      <c r="N35" s="2" t="s">
        <v>136</v>
      </c>
      <c r="P35" t="s">
        <v>134</v>
      </c>
      <c r="Q35" t="s">
        <v>141</v>
      </c>
      <c r="R35" t="s">
        <v>136</v>
      </c>
      <c r="T35" t="b">
        <f t="shared" si="0"/>
        <v>1</v>
      </c>
    </row>
    <row r="36" spans="1:20" hidden="1" x14ac:dyDescent="0.25">
      <c r="A36" s="12" t="s">
        <v>191</v>
      </c>
      <c r="B36" s="106"/>
      <c r="C36" s="86" t="s">
        <v>178</v>
      </c>
      <c r="D36" s="86" t="s">
        <v>179</v>
      </c>
      <c r="E36" s="87"/>
      <c r="F36" s="87"/>
      <c r="G36" s="87"/>
      <c r="H36" s="146"/>
      <c r="I36" s="223"/>
      <c r="J36" s="228" t="s">
        <v>394</v>
      </c>
      <c r="K36" s="219" t="s">
        <v>134</v>
      </c>
      <c r="L36" s="2" t="s">
        <v>136</v>
      </c>
      <c r="N36" s="2" t="s">
        <v>136</v>
      </c>
      <c r="P36" t="s">
        <v>134</v>
      </c>
      <c r="Q36" t="s">
        <v>141</v>
      </c>
      <c r="R36" t="s">
        <v>136</v>
      </c>
      <c r="T36" t="b">
        <f t="shared" si="0"/>
        <v>1</v>
      </c>
    </row>
    <row r="37" spans="1:20" hidden="1" x14ac:dyDescent="0.25">
      <c r="A37" s="12" t="s">
        <v>193</v>
      </c>
      <c r="B37" s="106"/>
      <c r="C37" s="86" t="s">
        <v>178</v>
      </c>
      <c r="D37" s="86" t="s">
        <v>179</v>
      </c>
      <c r="E37" s="87"/>
      <c r="F37" s="87"/>
      <c r="G37" s="87"/>
      <c r="H37" s="146"/>
      <c r="I37" s="223"/>
      <c r="J37" s="228"/>
      <c r="K37" s="219"/>
      <c r="L37" s="2" t="s">
        <v>136</v>
      </c>
      <c r="N37" s="2" t="s">
        <v>136</v>
      </c>
      <c r="P37" t="s">
        <v>134</v>
      </c>
      <c r="Q37" t="s">
        <v>141</v>
      </c>
      <c r="R37" t="s">
        <v>136</v>
      </c>
      <c r="T37" t="b">
        <f t="shared" si="0"/>
        <v>1</v>
      </c>
    </row>
    <row r="38" spans="1:20" hidden="1" x14ac:dyDescent="0.25">
      <c r="A38" s="12" t="s">
        <v>195</v>
      </c>
      <c r="B38" s="106"/>
      <c r="C38" s="86" t="s">
        <v>178</v>
      </c>
      <c r="D38" s="86" t="s">
        <v>179</v>
      </c>
      <c r="E38" s="87"/>
      <c r="F38" s="87"/>
      <c r="G38" s="87"/>
      <c r="H38" s="146"/>
      <c r="I38" s="223"/>
      <c r="J38" s="228"/>
      <c r="K38" s="219"/>
      <c r="L38" s="2" t="s">
        <v>136</v>
      </c>
      <c r="N38" s="2" t="s">
        <v>136</v>
      </c>
      <c r="P38" t="s">
        <v>134</v>
      </c>
      <c r="Q38" t="s">
        <v>141</v>
      </c>
      <c r="R38" t="s">
        <v>136</v>
      </c>
      <c r="T38" t="b">
        <f t="shared" si="0"/>
        <v>1</v>
      </c>
    </row>
    <row r="39" spans="1:20" hidden="1" x14ac:dyDescent="0.25">
      <c r="A39" s="12" t="s">
        <v>197</v>
      </c>
      <c r="B39" s="106"/>
      <c r="C39" s="86" t="s">
        <v>178</v>
      </c>
      <c r="D39" s="86" t="s">
        <v>179</v>
      </c>
      <c r="E39" s="87"/>
      <c r="F39" s="87"/>
      <c r="G39" s="87"/>
      <c r="H39" s="146"/>
      <c r="I39" s="223"/>
      <c r="J39" s="228"/>
      <c r="K39" s="219"/>
      <c r="L39" s="2" t="s">
        <v>136</v>
      </c>
      <c r="N39" s="2" t="s">
        <v>136</v>
      </c>
      <c r="P39" t="s">
        <v>134</v>
      </c>
      <c r="Q39" t="s">
        <v>141</v>
      </c>
      <c r="R39" t="s">
        <v>136</v>
      </c>
      <c r="T39" t="b">
        <f t="shared" si="0"/>
        <v>1</v>
      </c>
    </row>
    <row r="40" spans="1:20" hidden="1" x14ac:dyDescent="0.25">
      <c r="A40" s="220" t="s">
        <v>23</v>
      </c>
      <c r="B40" s="221"/>
      <c r="C40" s="221"/>
      <c r="D40" s="221"/>
      <c r="E40" s="221"/>
      <c r="F40" s="221"/>
      <c r="G40" s="221"/>
      <c r="H40" s="221"/>
      <c r="I40" s="221"/>
      <c r="J40" s="222"/>
      <c r="K40" s="2" t="s">
        <v>136</v>
      </c>
      <c r="L40" t="s">
        <v>136</v>
      </c>
      <c r="N40" t="s">
        <v>136</v>
      </c>
      <c r="P40" t="s">
        <v>134</v>
      </c>
      <c r="Q40" t="s">
        <v>143</v>
      </c>
      <c r="R40" t="s">
        <v>136</v>
      </c>
      <c r="T40" t="b">
        <f t="shared" si="0"/>
        <v>1</v>
      </c>
    </row>
    <row r="41" spans="1:20" hidden="1" x14ac:dyDescent="0.25">
      <c r="A41" s="12" t="s">
        <v>429</v>
      </c>
      <c r="B41" s="106"/>
      <c r="C41" s="86" t="s">
        <v>178</v>
      </c>
      <c r="D41" s="86" t="s">
        <v>179</v>
      </c>
      <c r="E41" s="87"/>
      <c r="F41" s="87"/>
      <c r="G41" s="87"/>
      <c r="H41" s="146"/>
      <c r="I41" s="223"/>
      <c r="J41" s="224" t="s">
        <v>432</v>
      </c>
      <c r="K41" s="219" t="s">
        <v>134</v>
      </c>
      <c r="L41" t="s">
        <v>136</v>
      </c>
      <c r="N41" t="s">
        <v>136</v>
      </c>
      <c r="P41" t="s">
        <v>134</v>
      </c>
      <c r="Q41" t="s">
        <v>143</v>
      </c>
      <c r="R41" t="s">
        <v>136</v>
      </c>
      <c r="T41" t="b">
        <f t="shared" si="0"/>
        <v>1</v>
      </c>
    </row>
    <row r="42" spans="1:20" hidden="1" x14ac:dyDescent="0.25">
      <c r="A42" s="12" t="s">
        <v>430</v>
      </c>
      <c r="B42" s="106"/>
      <c r="C42" s="86" t="s">
        <v>178</v>
      </c>
      <c r="D42" s="86" t="s">
        <v>179</v>
      </c>
      <c r="E42" s="87"/>
      <c r="F42" s="87"/>
      <c r="G42" s="87"/>
      <c r="H42" s="146"/>
      <c r="I42" s="223"/>
      <c r="J42" s="224"/>
      <c r="K42" s="219"/>
      <c r="L42" t="s">
        <v>136</v>
      </c>
      <c r="N42" t="s">
        <v>136</v>
      </c>
      <c r="P42" t="s">
        <v>134</v>
      </c>
      <c r="Q42" t="s">
        <v>143</v>
      </c>
      <c r="R42" t="s">
        <v>136</v>
      </c>
      <c r="T42" t="b">
        <f t="shared" si="0"/>
        <v>1</v>
      </c>
    </row>
    <row r="43" spans="1:20" hidden="1" x14ac:dyDescent="0.25">
      <c r="A43" s="12" t="s">
        <v>431</v>
      </c>
      <c r="B43" s="106"/>
      <c r="C43" s="86" t="s">
        <v>178</v>
      </c>
      <c r="D43" s="86" t="s">
        <v>179</v>
      </c>
      <c r="E43" s="87"/>
      <c r="F43" s="87"/>
      <c r="G43" s="87"/>
      <c r="H43" s="146"/>
      <c r="I43" s="223"/>
      <c r="J43" s="224"/>
      <c r="K43" s="219"/>
      <c r="L43" t="s">
        <v>136</v>
      </c>
      <c r="N43" t="s">
        <v>136</v>
      </c>
      <c r="P43" t="s">
        <v>134</v>
      </c>
      <c r="Q43" t="s">
        <v>143</v>
      </c>
      <c r="R43" t="s">
        <v>136</v>
      </c>
      <c r="T43" t="b">
        <f t="shared" si="0"/>
        <v>1</v>
      </c>
    </row>
    <row r="44" spans="1:20" hidden="1" x14ac:dyDescent="0.25">
      <c r="A44" s="220" t="s">
        <v>24</v>
      </c>
      <c r="B44" s="221"/>
      <c r="C44" s="221"/>
      <c r="D44" s="221"/>
      <c r="E44" s="221"/>
      <c r="F44" s="221"/>
      <c r="G44" s="221"/>
      <c r="H44" s="221"/>
      <c r="I44" s="221"/>
      <c r="J44" s="222"/>
      <c r="K44" s="2" t="s">
        <v>136</v>
      </c>
      <c r="L44" t="s">
        <v>136</v>
      </c>
      <c r="N44" t="s">
        <v>136</v>
      </c>
      <c r="P44" t="s">
        <v>134</v>
      </c>
      <c r="Q44" t="s">
        <v>143</v>
      </c>
      <c r="R44" t="s">
        <v>136</v>
      </c>
      <c r="T44" t="b">
        <f t="shared" si="0"/>
        <v>1</v>
      </c>
    </row>
    <row r="45" spans="1:20" hidden="1" x14ac:dyDescent="0.25">
      <c r="A45" s="12" t="s">
        <v>433</v>
      </c>
      <c r="B45" s="106"/>
      <c r="C45" s="86" t="s">
        <v>178</v>
      </c>
      <c r="D45" s="86" t="s">
        <v>179</v>
      </c>
      <c r="E45" s="87"/>
      <c r="F45" s="87"/>
      <c r="G45" s="87"/>
      <c r="H45" s="146"/>
      <c r="I45" s="223"/>
      <c r="J45" s="224" t="s">
        <v>441</v>
      </c>
      <c r="K45" s="219" t="s">
        <v>134</v>
      </c>
      <c r="L45" t="s">
        <v>136</v>
      </c>
      <c r="N45" t="s">
        <v>136</v>
      </c>
      <c r="P45" t="s">
        <v>134</v>
      </c>
      <c r="Q45" t="s">
        <v>143</v>
      </c>
      <c r="R45" t="s">
        <v>136</v>
      </c>
      <c r="T45" t="b">
        <f t="shared" si="0"/>
        <v>1</v>
      </c>
    </row>
    <row r="46" spans="1:20" hidden="1" x14ac:dyDescent="0.25">
      <c r="A46" s="12" t="s">
        <v>434</v>
      </c>
      <c r="B46" s="106"/>
      <c r="C46" s="86" t="s">
        <v>178</v>
      </c>
      <c r="D46" s="86" t="s">
        <v>179</v>
      </c>
      <c r="E46" s="87"/>
      <c r="F46" s="87"/>
      <c r="G46" s="87"/>
      <c r="H46" s="146"/>
      <c r="I46" s="223"/>
      <c r="J46" s="224"/>
      <c r="K46" s="219"/>
      <c r="L46" t="s">
        <v>136</v>
      </c>
      <c r="N46" t="s">
        <v>136</v>
      </c>
      <c r="P46" t="s">
        <v>134</v>
      </c>
      <c r="Q46" t="s">
        <v>143</v>
      </c>
      <c r="R46" t="s">
        <v>136</v>
      </c>
      <c r="T46" t="b">
        <f t="shared" si="0"/>
        <v>1</v>
      </c>
    </row>
    <row r="47" spans="1:20" hidden="1" x14ac:dyDescent="0.25">
      <c r="A47" s="12" t="s">
        <v>435</v>
      </c>
      <c r="B47" s="106"/>
      <c r="C47" s="86" t="s">
        <v>178</v>
      </c>
      <c r="D47" s="86" t="s">
        <v>179</v>
      </c>
      <c r="E47" s="87"/>
      <c r="F47" s="87"/>
      <c r="G47" s="87"/>
      <c r="H47" s="146"/>
      <c r="I47" s="223"/>
      <c r="J47" s="224"/>
      <c r="K47" s="219"/>
      <c r="L47" t="s">
        <v>136</v>
      </c>
      <c r="N47" t="s">
        <v>136</v>
      </c>
      <c r="P47" t="s">
        <v>134</v>
      </c>
      <c r="Q47" t="s">
        <v>143</v>
      </c>
      <c r="R47" t="s">
        <v>136</v>
      </c>
      <c r="T47" t="b">
        <f t="shared" si="0"/>
        <v>1</v>
      </c>
    </row>
    <row r="48" spans="1:20" hidden="1" x14ac:dyDescent="0.25">
      <c r="A48" s="12" t="s">
        <v>436</v>
      </c>
      <c r="B48" s="106"/>
      <c r="C48" s="86" t="s">
        <v>178</v>
      </c>
      <c r="D48" s="86" t="s">
        <v>179</v>
      </c>
      <c r="E48" s="87"/>
      <c r="F48" s="87"/>
      <c r="G48" s="87"/>
      <c r="H48" s="146"/>
      <c r="I48" s="223"/>
      <c r="J48" s="224"/>
      <c r="K48" s="219"/>
      <c r="L48" t="s">
        <v>136</v>
      </c>
      <c r="N48" t="s">
        <v>136</v>
      </c>
      <c r="P48" t="s">
        <v>134</v>
      </c>
      <c r="Q48" t="s">
        <v>143</v>
      </c>
      <c r="R48" t="s">
        <v>136</v>
      </c>
      <c r="T48" t="b">
        <f t="shared" si="0"/>
        <v>1</v>
      </c>
    </row>
    <row r="49" spans="1:20" hidden="1" x14ac:dyDescent="0.25">
      <c r="A49" s="12" t="s">
        <v>437</v>
      </c>
      <c r="B49" s="106"/>
      <c r="C49" s="86" t="s">
        <v>178</v>
      </c>
      <c r="D49" s="86" t="s">
        <v>179</v>
      </c>
      <c r="E49" s="87"/>
      <c r="F49" s="87"/>
      <c r="G49" s="87"/>
      <c r="H49" s="146"/>
      <c r="I49" s="223"/>
      <c r="J49" s="224"/>
      <c r="K49" s="219"/>
      <c r="L49" t="s">
        <v>136</v>
      </c>
      <c r="N49" t="s">
        <v>136</v>
      </c>
      <c r="P49" t="s">
        <v>134</v>
      </c>
      <c r="Q49" t="s">
        <v>143</v>
      </c>
      <c r="R49" t="s">
        <v>136</v>
      </c>
      <c r="T49" t="b">
        <f t="shared" si="0"/>
        <v>1</v>
      </c>
    </row>
    <row r="50" spans="1:20" hidden="1" x14ac:dyDescent="0.25">
      <c r="A50" s="12" t="s">
        <v>438</v>
      </c>
      <c r="B50" s="106"/>
      <c r="C50" s="86" t="s">
        <v>178</v>
      </c>
      <c r="D50" s="86" t="s">
        <v>179</v>
      </c>
      <c r="E50" s="87"/>
      <c r="F50" s="87"/>
      <c r="G50" s="87"/>
      <c r="H50" s="146"/>
      <c r="I50" s="223"/>
      <c r="J50" s="224"/>
      <c r="K50" s="219"/>
      <c r="L50" t="s">
        <v>136</v>
      </c>
      <c r="N50" t="s">
        <v>136</v>
      </c>
      <c r="P50" t="s">
        <v>134</v>
      </c>
      <c r="Q50" t="s">
        <v>143</v>
      </c>
      <c r="R50" t="s">
        <v>136</v>
      </c>
      <c r="T50" t="b">
        <f t="shared" si="0"/>
        <v>1</v>
      </c>
    </row>
    <row r="51" spans="1:20" hidden="1" x14ac:dyDescent="0.25">
      <c r="A51" s="12" t="s">
        <v>439</v>
      </c>
      <c r="B51" s="106"/>
      <c r="C51" s="86" t="s">
        <v>178</v>
      </c>
      <c r="D51" s="86" t="s">
        <v>179</v>
      </c>
      <c r="E51" s="87"/>
      <c r="F51" s="87"/>
      <c r="G51" s="87"/>
      <c r="H51" s="146"/>
      <c r="I51" s="223"/>
      <c r="J51" s="224"/>
      <c r="K51" s="219"/>
      <c r="L51" t="s">
        <v>136</v>
      </c>
      <c r="N51" t="s">
        <v>136</v>
      </c>
      <c r="P51" t="s">
        <v>134</v>
      </c>
      <c r="Q51" t="s">
        <v>143</v>
      </c>
      <c r="R51" t="s">
        <v>136</v>
      </c>
      <c r="T51" t="b">
        <f t="shared" si="0"/>
        <v>1</v>
      </c>
    </row>
    <row r="52" spans="1:20" hidden="1" x14ac:dyDescent="0.25">
      <c r="A52" s="12" t="s">
        <v>440</v>
      </c>
      <c r="B52" s="106"/>
      <c r="C52" s="86" t="s">
        <v>178</v>
      </c>
      <c r="D52" s="86" t="s">
        <v>179</v>
      </c>
      <c r="E52" s="87"/>
      <c r="F52" s="87"/>
      <c r="G52" s="87"/>
      <c r="H52" s="146"/>
      <c r="I52" s="223"/>
      <c r="J52" s="224"/>
      <c r="K52" s="219"/>
      <c r="L52" t="s">
        <v>136</v>
      </c>
      <c r="N52" t="s">
        <v>136</v>
      </c>
      <c r="P52" t="s">
        <v>134</v>
      </c>
      <c r="Q52" t="s">
        <v>143</v>
      </c>
      <c r="R52" t="s">
        <v>136</v>
      </c>
      <c r="T52" t="b">
        <f t="shared" si="0"/>
        <v>1</v>
      </c>
    </row>
    <row r="53" spans="1:20" hidden="1" x14ac:dyDescent="0.25">
      <c r="A53" s="229" t="s">
        <v>25</v>
      </c>
      <c r="B53" s="230"/>
      <c r="C53" s="230"/>
      <c r="D53" s="230"/>
      <c r="E53" s="230"/>
      <c r="F53" s="230"/>
      <c r="G53" s="230"/>
      <c r="H53" s="230"/>
      <c r="I53" s="230"/>
      <c r="J53" s="231"/>
      <c r="K53" s="2" t="s">
        <v>136</v>
      </c>
      <c r="L53" t="s">
        <v>136</v>
      </c>
      <c r="N53" t="s">
        <v>136</v>
      </c>
      <c r="P53" t="s">
        <v>134</v>
      </c>
      <c r="Q53" t="s">
        <v>143</v>
      </c>
      <c r="R53" t="s">
        <v>136</v>
      </c>
      <c r="T53" t="b">
        <f t="shared" si="0"/>
        <v>1</v>
      </c>
    </row>
    <row r="54" spans="1:20" ht="30" hidden="1" x14ac:dyDescent="0.25">
      <c r="A54" s="47" t="s">
        <v>442</v>
      </c>
      <c r="B54" s="106"/>
      <c r="C54" s="86" t="s">
        <v>178</v>
      </c>
      <c r="D54" s="86" t="s">
        <v>179</v>
      </c>
      <c r="E54" s="87"/>
      <c r="F54" s="87"/>
      <c r="G54" s="87"/>
      <c r="H54" s="146"/>
      <c r="I54" s="223"/>
      <c r="J54" s="224" t="s">
        <v>445</v>
      </c>
      <c r="K54" s="219" t="s">
        <v>134</v>
      </c>
      <c r="L54" t="s">
        <v>136</v>
      </c>
      <c r="N54" t="s">
        <v>136</v>
      </c>
      <c r="P54" t="s">
        <v>134</v>
      </c>
      <c r="Q54" t="s">
        <v>143</v>
      </c>
      <c r="R54" t="s">
        <v>136</v>
      </c>
      <c r="T54" t="b">
        <f t="shared" si="0"/>
        <v>1</v>
      </c>
    </row>
    <row r="55" spans="1:20" hidden="1" x14ac:dyDescent="0.25">
      <c r="A55" s="47" t="s">
        <v>443</v>
      </c>
      <c r="B55" s="106"/>
      <c r="C55" s="86" t="s">
        <v>178</v>
      </c>
      <c r="D55" s="86" t="s">
        <v>179</v>
      </c>
      <c r="E55" s="87"/>
      <c r="F55" s="87"/>
      <c r="G55" s="87"/>
      <c r="H55" s="146"/>
      <c r="I55" s="223"/>
      <c r="J55" s="224"/>
      <c r="K55" s="219"/>
      <c r="L55" t="s">
        <v>136</v>
      </c>
      <c r="N55" t="s">
        <v>136</v>
      </c>
      <c r="P55" t="s">
        <v>134</v>
      </c>
      <c r="Q55" t="s">
        <v>143</v>
      </c>
      <c r="R55" t="s">
        <v>136</v>
      </c>
      <c r="T55" t="b">
        <f t="shared" si="0"/>
        <v>1</v>
      </c>
    </row>
    <row r="56" spans="1:20" hidden="1" x14ac:dyDescent="0.25">
      <c r="A56" s="13" t="s">
        <v>444</v>
      </c>
      <c r="B56" s="106"/>
      <c r="C56" s="86" t="s">
        <v>178</v>
      </c>
      <c r="D56" s="86" t="s">
        <v>179</v>
      </c>
      <c r="E56" s="87"/>
      <c r="F56" s="87"/>
      <c r="G56" s="87"/>
      <c r="H56" s="146"/>
      <c r="I56" s="223"/>
      <c r="J56" s="224"/>
      <c r="K56" s="219"/>
      <c r="L56" t="s">
        <v>136</v>
      </c>
      <c r="N56" t="s">
        <v>136</v>
      </c>
      <c r="P56" t="s">
        <v>134</v>
      </c>
      <c r="Q56" t="s">
        <v>143</v>
      </c>
      <c r="R56" t="s">
        <v>136</v>
      </c>
      <c r="T56" t="b">
        <f t="shared" si="0"/>
        <v>1</v>
      </c>
    </row>
    <row r="57" spans="1:20" hidden="1" x14ac:dyDescent="0.25">
      <c r="A57" s="13" t="s">
        <v>74</v>
      </c>
      <c r="B57" s="106"/>
      <c r="C57" s="86" t="s">
        <v>178</v>
      </c>
      <c r="D57" s="86" t="s">
        <v>179</v>
      </c>
      <c r="E57" s="87"/>
      <c r="F57" s="87"/>
      <c r="G57" s="87"/>
      <c r="H57" s="146"/>
      <c r="I57" s="223"/>
      <c r="J57" s="224"/>
      <c r="K57" s="219"/>
      <c r="L57" t="s">
        <v>136</v>
      </c>
      <c r="N57" t="s">
        <v>136</v>
      </c>
      <c r="P57" t="s">
        <v>134</v>
      </c>
      <c r="Q57" t="s">
        <v>143</v>
      </c>
      <c r="R57" t="s">
        <v>136</v>
      </c>
      <c r="T57" t="b">
        <f t="shared" si="0"/>
        <v>1</v>
      </c>
    </row>
    <row r="58" spans="1:20" hidden="1" x14ac:dyDescent="0.25">
      <c r="A58" s="220" t="s">
        <v>26</v>
      </c>
      <c r="B58" s="221"/>
      <c r="C58" s="221"/>
      <c r="D58" s="221"/>
      <c r="E58" s="221"/>
      <c r="F58" s="221"/>
      <c r="G58" s="221"/>
      <c r="H58" s="221"/>
      <c r="I58" s="221"/>
      <c r="J58" s="222"/>
      <c r="K58" s="2" t="s">
        <v>136</v>
      </c>
      <c r="L58" t="s">
        <v>136</v>
      </c>
      <c r="N58" t="s">
        <v>134</v>
      </c>
      <c r="O58" t="s">
        <v>141</v>
      </c>
      <c r="P58" t="s">
        <v>136</v>
      </c>
      <c r="R58" t="s">
        <v>136</v>
      </c>
      <c r="T58" t="b">
        <f t="shared" si="0"/>
        <v>1</v>
      </c>
    </row>
    <row r="59" spans="1:20" hidden="1" x14ac:dyDescent="0.25">
      <c r="A59" s="10" t="s">
        <v>192</v>
      </c>
      <c r="B59" s="106"/>
      <c r="C59" s="86" t="s">
        <v>178</v>
      </c>
      <c r="D59" s="86" t="s">
        <v>179</v>
      </c>
      <c r="E59" s="87"/>
      <c r="F59" s="87"/>
      <c r="G59" s="87"/>
      <c r="H59" s="146"/>
      <c r="I59" s="223"/>
      <c r="J59" s="224" t="s">
        <v>390</v>
      </c>
      <c r="K59" s="219" t="s">
        <v>134</v>
      </c>
      <c r="L59" t="s">
        <v>136</v>
      </c>
      <c r="N59" t="s">
        <v>134</v>
      </c>
      <c r="O59" t="s">
        <v>141</v>
      </c>
      <c r="P59" t="s">
        <v>136</v>
      </c>
      <c r="R59" t="s">
        <v>136</v>
      </c>
      <c r="T59" t="b">
        <f t="shared" si="0"/>
        <v>1</v>
      </c>
    </row>
    <row r="60" spans="1:20" hidden="1" x14ac:dyDescent="0.25">
      <c r="A60" s="10" t="s">
        <v>194</v>
      </c>
      <c r="B60" s="106"/>
      <c r="C60" s="86" t="s">
        <v>178</v>
      </c>
      <c r="D60" s="86" t="s">
        <v>179</v>
      </c>
      <c r="E60" s="87"/>
      <c r="F60" s="87"/>
      <c r="G60" s="87"/>
      <c r="H60" s="146"/>
      <c r="I60" s="223"/>
      <c r="J60" s="224"/>
      <c r="K60" s="219"/>
      <c r="L60" t="s">
        <v>136</v>
      </c>
      <c r="N60" t="s">
        <v>134</v>
      </c>
      <c r="O60" t="s">
        <v>141</v>
      </c>
      <c r="P60" t="s">
        <v>136</v>
      </c>
      <c r="R60" t="s">
        <v>136</v>
      </c>
      <c r="T60" t="b">
        <f t="shared" si="0"/>
        <v>1</v>
      </c>
    </row>
    <row r="61" spans="1:20" hidden="1" x14ac:dyDescent="0.25">
      <c r="A61" s="10" t="s">
        <v>196</v>
      </c>
      <c r="B61" s="106"/>
      <c r="C61" s="86" t="s">
        <v>178</v>
      </c>
      <c r="D61" s="86" t="s">
        <v>179</v>
      </c>
      <c r="E61" s="87"/>
      <c r="F61" s="87"/>
      <c r="G61" s="87"/>
      <c r="H61" s="146"/>
      <c r="I61" s="223"/>
      <c r="J61" s="224"/>
      <c r="K61" s="219"/>
      <c r="L61" t="s">
        <v>136</v>
      </c>
      <c r="N61" t="s">
        <v>134</v>
      </c>
      <c r="O61" t="s">
        <v>141</v>
      </c>
      <c r="P61" t="s">
        <v>136</v>
      </c>
      <c r="R61" t="s">
        <v>136</v>
      </c>
      <c r="T61" t="b">
        <f t="shared" si="0"/>
        <v>1</v>
      </c>
    </row>
    <row r="62" spans="1:20" hidden="1" x14ac:dyDescent="0.25">
      <c r="A62" s="10" t="s">
        <v>198</v>
      </c>
      <c r="B62" s="106"/>
      <c r="C62" s="86" t="s">
        <v>178</v>
      </c>
      <c r="D62" s="86" t="s">
        <v>179</v>
      </c>
      <c r="E62" s="87"/>
      <c r="F62" s="87"/>
      <c r="G62" s="87"/>
      <c r="H62" s="146"/>
      <c r="I62" s="223"/>
      <c r="J62" s="224"/>
      <c r="K62" s="219"/>
      <c r="L62" t="s">
        <v>136</v>
      </c>
      <c r="N62" t="s">
        <v>134</v>
      </c>
      <c r="O62" t="s">
        <v>141</v>
      </c>
      <c r="P62" t="s">
        <v>136</v>
      </c>
      <c r="R62" t="s">
        <v>136</v>
      </c>
      <c r="T62" t="b">
        <f t="shared" si="0"/>
        <v>1</v>
      </c>
    </row>
    <row r="63" spans="1:20" hidden="1" x14ac:dyDescent="0.25">
      <c r="A63" s="220" t="s">
        <v>129</v>
      </c>
      <c r="B63" s="221"/>
      <c r="C63" s="221"/>
      <c r="D63" s="221"/>
      <c r="E63" s="221"/>
      <c r="F63" s="221"/>
      <c r="G63" s="221"/>
      <c r="H63" s="221"/>
      <c r="I63" s="221"/>
      <c r="J63" s="222"/>
      <c r="K63" s="2" t="s">
        <v>136</v>
      </c>
      <c r="L63" t="s">
        <v>136</v>
      </c>
      <c r="N63" t="s">
        <v>134</v>
      </c>
      <c r="O63" t="s">
        <v>144</v>
      </c>
      <c r="P63" t="s">
        <v>136</v>
      </c>
      <c r="R63" t="s">
        <v>136</v>
      </c>
      <c r="T63" t="b">
        <f t="shared" si="0"/>
        <v>1</v>
      </c>
    </row>
    <row r="64" spans="1:20" ht="30" hidden="1" x14ac:dyDescent="0.25">
      <c r="A64" s="80" t="s">
        <v>274</v>
      </c>
      <c r="B64" s="109"/>
      <c r="C64" s="88" t="s">
        <v>178</v>
      </c>
      <c r="D64" s="88" t="s">
        <v>179</v>
      </c>
      <c r="E64" s="89"/>
      <c r="F64" s="89"/>
      <c r="G64" s="89"/>
      <c r="H64" s="148"/>
      <c r="I64" s="111"/>
      <c r="J64" s="61" t="s">
        <v>391</v>
      </c>
      <c r="K64" t="s">
        <v>134</v>
      </c>
      <c r="L64" t="s">
        <v>136</v>
      </c>
      <c r="N64" t="s">
        <v>134</v>
      </c>
      <c r="O64" t="s">
        <v>141</v>
      </c>
      <c r="P64" t="s">
        <v>136</v>
      </c>
      <c r="R64" t="s">
        <v>136</v>
      </c>
      <c r="T64" t="b">
        <f t="shared" si="0"/>
        <v>1</v>
      </c>
    </row>
    <row r="65" spans="1:20" hidden="1" x14ac:dyDescent="0.25">
      <c r="A65" s="80" t="s">
        <v>30</v>
      </c>
      <c r="B65" s="109"/>
      <c r="C65" s="88" t="s">
        <v>178</v>
      </c>
      <c r="D65" s="88" t="s">
        <v>179</v>
      </c>
      <c r="E65" s="89"/>
      <c r="F65" s="89"/>
      <c r="G65" s="89"/>
      <c r="H65" s="148"/>
      <c r="I65" s="111"/>
      <c r="J65" s="60"/>
      <c r="K65" t="s">
        <v>134</v>
      </c>
      <c r="L65" t="s">
        <v>136</v>
      </c>
      <c r="N65" t="s">
        <v>134</v>
      </c>
      <c r="O65" t="s">
        <v>138</v>
      </c>
      <c r="P65" t="s">
        <v>136</v>
      </c>
      <c r="R65" t="s">
        <v>136</v>
      </c>
      <c r="T65" t="b">
        <f t="shared" si="0"/>
        <v>1</v>
      </c>
    </row>
    <row r="66" spans="1:20" hidden="1" x14ac:dyDescent="0.25">
      <c r="A66" s="220" t="s">
        <v>27</v>
      </c>
      <c r="B66" s="221"/>
      <c r="C66" s="221"/>
      <c r="D66" s="221"/>
      <c r="E66" s="221"/>
      <c r="F66" s="221"/>
      <c r="G66" s="221"/>
      <c r="H66" s="221"/>
      <c r="I66" s="221"/>
      <c r="J66" s="222"/>
      <c r="K66" s="2" t="s">
        <v>136</v>
      </c>
      <c r="L66" t="s">
        <v>136</v>
      </c>
      <c r="N66" t="s">
        <v>134</v>
      </c>
      <c r="O66" t="s">
        <v>144</v>
      </c>
      <c r="P66" t="s">
        <v>136</v>
      </c>
      <c r="R66" t="s">
        <v>136</v>
      </c>
      <c r="T66" t="b">
        <f t="shared" si="0"/>
        <v>1</v>
      </c>
    </row>
    <row r="67" spans="1:20" hidden="1" x14ac:dyDescent="0.25">
      <c r="A67" s="10" t="s">
        <v>27</v>
      </c>
      <c r="B67" s="106"/>
      <c r="C67" s="86" t="s">
        <v>178</v>
      </c>
      <c r="D67" s="86" t="s">
        <v>179</v>
      </c>
      <c r="E67" s="87"/>
      <c r="F67" s="87"/>
      <c r="G67" s="87"/>
      <c r="H67" s="146"/>
      <c r="I67" s="223"/>
      <c r="J67" s="224" t="s">
        <v>392</v>
      </c>
      <c r="K67" s="219" t="s">
        <v>134</v>
      </c>
      <c r="L67" t="s">
        <v>136</v>
      </c>
      <c r="N67" t="s">
        <v>134</v>
      </c>
      <c r="O67" t="s">
        <v>144</v>
      </c>
      <c r="P67" t="s">
        <v>136</v>
      </c>
      <c r="R67" t="s">
        <v>136</v>
      </c>
      <c r="T67" t="b">
        <f t="shared" si="0"/>
        <v>1</v>
      </c>
    </row>
    <row r="68" spans="1:20" hidden="1" x14ac:dyDescent="0.25">
      <c r="A68" s="10" t="s">
        <v>28</v>
      </c>
      <c r="B68" s="106"/>
      <c r="C68" s="86" t="s">
        <v>178</v>
      </c>
      <c r="D68" s="86" t="s">
        <v>179</v>
      </c>
      <c r="E68" s="87"/>
      <c r="F68" s="87"/>
      <c r="G68" s="87"/>
      <c r="H68" s="146"/>
      <c r="I68" s="223"/>
      <c r="J68" s="224"/>
      <c r="K68" s="219"/>
      <c r="L68" t="s">
        <v>136</v>
      </c>
      <c r="N68" t="s">
        <v>134</v>
      </c>
      <c r="O68" t="s">
        <v>144</v>
      </c>
      <c r="P68" t="s">
        <v>136</v>
      </c>
      <c r="R68" t="s">
        <v>136</v>
      </c>
      <c r="T68" t="b">
        <f t="shared" si="0"/>
        <v>1</v>
      </c>
    </row>
    <row r="69" spans="1:20" hidden="1" x14ac:dyDescent="0.25">
      <c r="A69" s="10" t="s">
        <v>29</v>
      </c>
      <c r="B69" s="106"/>
      <c r="C69" s="86" t="s">
        <v>178</v>
      </c>
      <c r="D69" s="86" t="s">
        <v>179</v>
      </c>
      <c r="E69" s="87"/>
      <c r="F69" s="87"/>
      <c r="G69" s="87"/>
      <c r="H69" s="146"/>
      <c r="I69" s="223"/>
      <c r="J69" s="224"/>
      <c r="K69" s="219"/>
      <c r="L69" t="s">
        <v>136</v>
      </c>
      <c r="N69" t="s">
        <v>134</v>
      </c>
      <c r="O69" t="s">
        <v>144</v>
      </c>
      <c r="P69" t="s">
        <v>136</v>
      </c>
      <c r="R69" t="s">
        <v>136</v>
      </c>
      <c r="T69" t="b">
        <f t="shared" si="0"/>
        <v>1</v>
      </c>
    </row>
    <row r="70" spans="1:20" x14ac:dyDescent="0.25">
      <c r="A70" s="220" t="s">
        <v>34</v>
      </c>
      <c r="B70" s="221"/>
      <c r="C70" s="221"/>
      <c r="D70" s="221"/>
      <c r="E70" s="221"/>
      <c r="F70" s="221"/>
      <c r="G70" s="221"/>
      <c r="H70" s="221"/>
      <c r="I70" s="221"/>
      <c r="J70" s="222"/>
      <c r="K70" s="2" t="s">
        <v>136</v>
      </c>
      <c r="L70" t="s">
        <v>134</v>
      </c>
      <c r="M70" t="s">
        <v>148</v>
      </c>
      <c r="N70" t="s">
        <v>134</v>
      </c>
      <c r="O70" t="s">
        <v>148</v>
      </c>
      <c r="P70" t="s">
        <v>136</v>
      </c>
      <c r="R70" t="s">
        <v>134</v>
      </c>
      <c r="S70" t="s">
        <v>165</v>
      </c>
      <c r="T70" t="b">
        <f t="shared" si="0"/>
        <v>1</v>
      </c>
    </row>
    <row r="71" spans="1:20" x14ac:dyDescent="0.25">
      <c r="A71" s="12" t="s">
        <v>231</v>
      </c>
      <c r="B71" s="106"/>
      <c r="C71" s="86" t="s">
        <v>178</v>
      </c>
      <c r="D71" s="86" t="s">
        <v>179</v>
      </c>
      <c r="E71" s="87"/>
      <c r="F71" s="87"/>
      <c r="G71" s="87"/>
      <c r="H71" s="146"/>
      <c r="I71" s="223"/>
      <c r="J71" s="224" t="s">
        <v>374</v>
      </c>
      <c r="K71" s="219" t="s">
        <v>134</v>
      </c>
      <c r="L71" t="s">
        <v>134</v>
      </c>
      <c r="M71" t="s">
        <v>148</v>
      </c>
      <c r="N71" t="s">
        <v>134</v>
      </c>
      <c r="O71" t="s">
        <v>148</v>
      </c>
      <c r="P71" t="s">
        <v>136</v>
      </c>
      <c r="R71" t="s">
        <v>134</v>
      </c>
      <c r="S71" t="s">
        <v>165</v>
      </c>
      <c r="T71" t="b">
        <f t="shared" si="0"/>
        <v>1</v>
      </c>
    </row>
    <row r="72" spans="1:20" x14ac:dyDescent="0.25">
      <c r="A72" s="12">
        <v>3</v>
      </c>
      <c r="B72" s="106"/>
      <c r="C72" s="86" t="s">
        <v>178</v>
      </c>
      <c r="D72" s="86" t="s">
        <v>179</v>
      </c>
      <c r="E72" s="87"/>
      <c r="F72" s="87"/>
      <c r="G72" s="87"/>
      <c r="H72" s="146"/>
      <c r="I72" s="223"/>
      <c r="J72" s="224"/>
      <c r="K72" s="219"/>
      <c r="L72" t="s">
        <v>134</v>
      </c>
      <c r="M72" t="s">
        <v>148</v>
      </c>
      <c r="N72" t="s">
        <v>134</v>
      </c>
      <c r="O72" t="s">
        <v>148</v>
      </c>
      <c r="P72" t="s">
        <v>136</v>
      </c>
      <c r="R72" t="s">
        <v>134</v>
      </c>
      <c r="S72" t="s">
        <v>165</v>
      </c>
      <c r="T72" t="b">
        <f t="shared" si="0"/>
        <v>1</v>
      </c>
    </row>
    <row r="73" spans="1:20" x14ac:dyDescent="0.25">
      <c r="A73" s="12">
        <v>6</v>
      </c>
      <c r="B73" s="106"/>
      <c r="C73" s="86" t="s">
        <v>178</v>
      </c>
      <c r="D73" s="86" t="s">
        <v>179</v>
      </c>
      <c r="E73" s="87"/>
      <c r="F73" s="87"/>
      <c r="G73" s="87"/>
      <c r="H73" s="146"/>
      <c r="I73" s="223"/>
      <c r="J73" s="224"/>
      <c r="K73" s="219"/>
      <c r="L73" t="s">
        <v>134</v>
      </c>
      <c r="M73" t="s">
        <v>148</v>
      </c>
      <c r="N73" t="s">
        <v>134</v>
      </c>
      <c r="O73" t="s">
        <v>148</v>
      </c>
      <c r="P73" t="s">
        <v>136</v>
      </c>
      <c r="R73" t="s">
        <v>134</v>
      </c>
      <c r="S73" t="s">
        <v>165</v>
      </c>
      <c r="T73" t="b">
        <f t="shared" si="0"/>
        <v>1</v>
      </c>
    </row>
    <row r="74" spans="1:20" x14ac:dyDescent="0.25">
      <c r="A74" s="12">
        <v>9</v>
      </c>
      <c r="B74" s="106"/>
      <c r="C74" s="86" t="s">
        <v>178</v>
      </c>
      <c r="D74" s="86" t="s">
        <v>179</v>
      </c>
      <c r="E74" s="87"/>
      <c r="F74" s="87"/>
      <c r="G74" s="87"/>
      <c r="H74" s="146"/>
      <c r="I74" s="223"/>
      <c r="J74" s="224"/>
      <c r="K74" s="219"/>
      <c r="L74" t="s">
        <v>134</v>
      </c>
      <c r="M74" t="s">
        <v>148</v>
      </c>
      <c r="N74" t="s">
        <v>134</v>
      </c>
      <c r="O74" t="s">
        <v>148</v>
      </c>
      <c r="P74" t="s">
        <v>136</v>
      </c>
      <c r="R74" t="s">
        <v>134</v>
      </c>
      <c r="S74" t="s">
        <v>165</v>
      </c>
      <c r="T74" t="b">
        <f t="shared" si="0"/>
        <v>1</v>
      </c>
    </row>
    <row r="75" spans="1:20" x14ac:dyDescent="0.25">
      <c r="A75" s="12">
        <v>12</v>
      </c>
      <c r="B75" s="106"/>
      <c r="C75" s="86" t="s">
        <v>178</v>
      </c>
      <c r="D75" s="86" t="s">
        <v>179</v>
      </c>
      <c r="E75" s="87"/>
      <c r="F75" s="87"/>
      <c r="G75" s="87"/>
      <c r="H75" s="146"/>
      <c r="I75" s="223"/>
      <c r="J75" s="224"/>
      <c r="K75" s="219"/>
      <c r="L75" t="s">
        <v>134</v>
      </c>
      <c r="M75" t="s">
        <v>148</v>
      </c>
      <c r="N75" t="s">
        <v>134</v>
      </c>
      <c r="O75" t="s">
        <v>148</v>
      </c>
      <c r="P75" t="s">
        <v>136</v>
      </c>
      <c r="R75" t="s">
        <v>134</v>
      </c>
      <c r="S75" t="s">
        <v>165</v>
      </c>
      <c r="T75" t="b">
        <f t="shared" si="0"/>
        <v>1</v>
      </c>
    </row>
    <row r="76" spans="1:20" x14ac:dyDescent="0.25">
      <c r="A76" s="12" t="s">
        <v>232</v>
      </c>
      <c r="B76" s="106"/>
      <c r="C76" s="86" t="s">
        <v>178</v>
      </c>
      <c r="D76" s="86" t="s">
        <v>179</v>
      </c>
      <c r="E76" s="87"/>
      <c r="F76" s="87"/>
      <c r="G76" s="87"/>
      <c r="H76" s="146"/>
      <c r="I76" s="223"/>
      <c r="J76" s="224"/>
      <c r="K76" s="219"/>
      <c r="L76" t="s">
        <v>134</v>
      </c>
      <c r="M76" t="s">
        <v>148</v>
      </c>
      <c r="N76" t="s">
        <v>134</v>
      </c>
      <c r="O76" t="s">
        <v>148</v>
      </c>
      <c r="P76" t="s">
        <v>136</v>
      </c>
      <c r="R76" t="s">
        <v>134</v>
      </c>
      <c r="S76" t="s">
        <v>165</v>
      </c>
      <c r="T76" t="b">
        <f t="shared" si="0"/>
        <v>1</v>
      </c>
    </row>
    <row r="77" spans="1:20" x14ac:dyDescent="0.25">
      <c r="A77" s="220" t="s">
        <v>35</v>
      </c>
      <c r="B77" s="221"/>
      <c r="C77" s="221"/>
      <c r="D77" s="221"/>
      <c r="E77" s="221"/>
      <c r="F77" s="221"/>
      <c r="G77" s="221"/>
      <c r="H77" s="221"/>
      <c r="I77" s="221"/>
      <c r="J77" s="222"/>
      <c r="K77" s="2" t="s">
        <v>136</v>
      </c>
      <c r="L77" t="s">
        <v>134</v>
      </c>
      <c r="M77" t="s">
        <v>149</v>
      </c>
      <c r="N77" t="s">
        <v>134</v>
      </c>
      <c r="O77" t="s">
        <v>149</v>
      </c>
      <c r="P77" t="s">
        <v>136</v>
      </c>
      <c r="R77" t="s">
        <v>134</v>
      </c>
      <c r="S77" t="s">
        <v>166</v>
      </c>
      <c r="T77" t="b">
        <f t="shared" si="0"/>
        <v>1</v>
      </c>
    </row>
    <row r="78" spans="1:20" x14ac:dyDescent="0.25">
      <c r="A78" s="10" t="s">
        <v>233</v>
      </c>
      <c r="B78" s="106"/>
      <c r="C78" s="86" t="s">
        <v>178</v>
      </c>
      <c r="D78" s="86" t="s">
        <v>179</v>
      </c>
      <c r="E78" s="87"/>
      <c r="F78" s="87"/>
      <c r="G78" s="87"/>
      <c r="H78" s="146"/>
      <c r="I78" s="223"/>
      <c r="J78" s="224" t="s">
        <v>446</v>
      </c>
      <c r="K78" s="219" t="s">
        <v>134</v>
      </c>
      <c r="L78" t="s">
        <v>134</v>
      </c>
      <c r="M78" t="s">
        <v>149</v>
      </c>
      <c r="N78" t="s">
        <v>134</v>
      </c>
      <c r="O78" t="s">
        <v>149</v>
      </c>
      <c r="P78" t="s">
        <v>136</v>
      </c>
      <c r="R78" t="s">
        <v>134</v>
      </c>
      <c r="S78" t="s">
        <v>166</v>
      </c>
      <c r="T78" t="b">
        <f t="shared" ref="T78:T142" si="1">L78=R78</f>
        <v>1</v>
      </c>
    </row>
    <row r="79" spans="1:20" x14ac:dyDescent="0.25">
      <c r="A79" s="12" t="s">
        <v>234</v>
      </c>
      <c r="B79" s="106"/>
      <c r="C79" s="86" t="s">
        <v>178</v>
      </c>
      <c r="D79" s="86" t="s">
        <v>179</v>
      </c>
      <c r="E79" s="87"/>
      <c r="F79" s="87"/>
      <c r="G79" s="87"/>
      <c r="H79" s="146"/>
      <c r="I79" s="223"/>
      <c r="J79" s="224"/>
      <c r="K79" s="219"/>
      <c r="L79" t="s">
        <v>134</v>
      </c>
      <c r="M79" t="s">
        <v>149</v>
      </c>
      <c r="N79" t="s">
        <v>134</v>
      </c>
      <c r="O79" t="s">
        <v>149</v>
      </c>
      <c r="P79" t="s">
        <v>136</v>
      </c>
      <c r="R79" t="s">
        <v>134</v>
      </c>
      <c r="S79" t="s">
        <v>166</v>
      </c>
      <c r="T79" t="b">
        <f t="shared" si="1"/>
        <v>1</v>
      </c>
    </row>
    <row r="80" spans="1:20" x14ac:dyDescent="0.25">
      <c r="A80" s="12" t="s">
        <v>235</v>
      </c>
      <c r="B80" s="106"/>
      <c r="C80" s="86" t="s">
        <v>178</v>
      </c>
      <c r="D80" s="86" t="s">
        <v>179</v>
      </c>
      <c r="E80" s="87"/>
      <c r="F80" s="87"/>
      <c r="G80" s="87"/>
      <c r="H80" s="146"/>
      <c r="I80" s="223"/>
      <c r="J80" s="224"/>
      <c r="K80" s="219"/>
      <c r="L80" t="s">
        <v>134</v>
      </c>
      <c r="M80" t="s">
        <v>149</v>
      </c>
      <c r="N80" t="s">
        <v>134</v>
      </c>
      <c r="O80" t="s">
        <v>149</v>
      </c>
      <c r="P80" t="s">
        <v>136</v>
      </c>
      <c r="R80" t="s">
        <v>134</v>
      </c>
      <c r="S80" t="s">
        <v>166</v>
      </c>
      <c r="T80" t="b">
        <f t="shared" si="1"/>
        <v>1</v>
      </c>
    </row>
    <row r="81" spans="1:20" x14ac:dyDescent="0.25">
      <c r="A81" s="12" t="s">
        <v>236</v>
      </c>
      <c r="B81" s="106"/>
      <c r="C81" s="86" t="s">
        <v>178</v>
      </c>
      <c r="D81" s="86" t="s">
        <v>179</v>
      </c>
      <c r="E81" s="87"/>
      <c r="F81" s="87"/>
      <c r="G81" s="87"/>
      <c r="H81" s="146"/>
      <c r="I81" s="223"/>
      <c r="J81" s="224"/>
      <c r="K81" s="219"/>
      <c r="L81" t="s">
        <v>134</v>
      </c>
      <c r="M81" t="s">
        <v>149</v>
      </c>
      <c r="N81" t="s">
        <v>134</v>
      </c>
      <c r="O81" t="s">
        <v>149</v>
      </c>
      <c r="P81" t="s">
        <v>136</v>
      </c>
      <c r="R81" t="s">
        <v>134</v>
      </c>
      <c r="S81" t="s">
        <v>166</v>
      </c>
      <c r="T81" t="b">
        <f t="shared" si="1"/>
        <v>1</v>
      </c>
    </row>
    <row r="82" spans="1:20" x14ac:dyDescent="0.25">
      <c r="A82" s="12" t="s">
        <v>237</v>
      </c>
      <c r="B82" s="106"/>
      <c r="C82" s="86" t="s">
        <v>178</v>
      </c>
      <c r="D82" s="86" t="s">
        <v>179</v>
      </c>
      <c r="E82" s="87"/>
      <c r="F82" s="87"/>
      <c r="G82" s="87"/>
      <c r="H82" s="146"/>
      <c r="I82" s="223"/>
      <c r="J82" s="224"/>
      <c r="K82" s="219"/>
      <c r="L82" t="s">
        <v>134</v>
      </c>
      <c r="M82" t="s">
        <v>149</v>
      </c>
      <c r="N82" t="s">
        <v>134</v>
      </c>
      <c r="O82" t="s">
        <v>149</v>
      </c>
      <c r="P82" t="s">
        <v>136</v>
      </c>
      <c r="R82" t="s">
        <v>134</v>
      </c>
      <c r="S82" t="s">
        <v>166</v>
      </c>
      <c r="T82" t="b">
        <f t="shared" si="1"/>
        <v>1</v>
      </c>
    </row>
    <row r="83" spans="1:20" x14ac:dyDescent="0.25">
      <c r="A83" s="220" t="s">
        <v>36</v>
      </c>
      <c r="B83" s="221"/>
      <c r="C83" s="221"/>
      <c r="D83" s="221"/>
      <c r="E83" s="221"/>
      <c r="F83" s="221"/>
      <c r="G83" s="221"/>
      <c r="H83" s="221"/>
      <c r="I83" s="221"/>
      <c r="J83" s="222"/>
      <c r="K83" s="2" t="s">
        <v>136</v>
      </c>
      <c r="L83" t="s">
        <v>134</v>
      </c>
      <c r="M83" t="s">
        <v>150</v>
      </c>
      <c r="N83" t="s">
        <v>134</v>
      </c>
      <c r="O83" t="s">
        <v>150</v>
      </c>
      <c r="P83" t="s">
        <v>136</v>
      </c>
      <c r="R83" t="s">
        <v>134</v>
      </c>
      <c r="S83" t="s">
        <v>167</v>
      </c>
      <c r="T83" t="b">
        <f t="shared" si="1"/>
        <v>1</v>
      </c>
    </row>
    <row r="84" spans="1:20" x14ac:dyDescent="0.25">
      <c r="A84" s="12" t="s">
        <v>238</v>
      </c>
      <c r="B84" s="106"/>
      <c r="C84" s="86" t="s">
        <v>178</v>
      </c>
      <c r="D84" s="86" t="s">
        <v>179</v>
      </c>
      <c r="E84" s="87"/>
      <c r="F84" s="87"/>
      <c r="G84" s="87"/>
      <c r="H84" s="146"/>
      <c r="I84" s="223"/>
      <c r="J84" s="224" t="s">
        <v>447</v>
      </c>
      <c r="K84" s="219" t="s">
        <v>134</v>
      </c>
      <c r="L84" t="s">
        <v>134</v>
      </c>
      <c r="M84" t="s">
        <v>150</v>
      </c>
      <c r="N84" t="s">
        <v>134</v>
      </c>
      <c r="O84" t="s">
        <v>150</v>
      </c>
      <c r="P84" t="s">
        <v>136</v>
      </c>
      <c r="R84" t="s">
        <v>134</v>
      </c>
      <c r="S84" t="s">
        <v>167</v>
      </c>
      <c r="T84" t="b">
        <f t="shared" si="1"/>
        <v>1</v>
      </c>
    </row>
    <row r="85" spans="1:20" x14ac:dyDescent="0.25">
      <c r="A85" s="12" t="s">
        <v>239</v>
      </c>
      <c r="B85" s="106"/>
      <c r="C85" s="86" t="s">
        <v>178</v>
      </c>
      <c r="D85" s="86" t="s">
        <v>179</v>
      </c>
      <c r="E85" s="87"/>
      <c r="F85" s="87"/>
      <c r="G85" s="87"/>
      <c r="H85" s="146"/>
      <c r="I85" s="223"/>
      <c r="J85" s="224"/>
      <c r="K85" s="219"/>
      <c r="L85" t="s">
        <v>134</v>
      </c>
      <c r="M85" t="s">
        <v>150</v>
      </c>
      <c r="N85" t="s">
        <v>134</v>
      </c>
      <c r="O85" t="s">
        <v>150</v>
      </c>
      <c r="P85" t="s">
        <v>136</v>
      </c>
      <c r="R85" t="s">
        <v>134</v>
      </c>
      <c r="S85" t="s">
        <v>167</v>
      </c>
      <c r="T85" t="b">
        <f t="shared" si="1"/>
        <v>1</v>
      </c>
    </row>
    <row r="86" spans="1:20" x14ac:dyDescent="0.25">
      <c r="A86" s="12" t="s">
        <v>240</v>
      </c>
      <c r="B86" s="106"/>
      <c r="C86" s="86" t="s">
        <v>178</v>
      </c>
      <c r="D86" s="86" t="s">
        <v>179</v>
      </c>
      <c r="E86" s="87"/>
      <c r="F86" s="87"/>
      <c r="G86" s="87"/>
      <c r="H86" s="146"/>
      <c r="I86" s="223"/>
      <c r="J86" s="224"/>
      <c r="K86" s="219"/>
      <c r="L86" t="s">
        <v>134</v>
      </c>
      <c r="M86" t="s">
        <v>150</v>
      </c>
      <c r="N86" t="s">
        <v>134</v>
      </c>
      <c r="O86" t="s">
        <v>150</v>
      </c>
      <c r="P86" t="s">
        <v>136</v>
      </c>
      <c r="R86" t="s">
        <v>134</v>
      </c>
      <c r="S86" t="s">
        <v>167</v>
      </c>
      <c r="T86" t="b">
        <f t="shared" si="1"/>
        <v>1</v>
      </c>
    </row>
    <row r="87" spans="1:20" x14ac:dyDescent="0.25">
      <c r="A87" s="12" t="s">
        <v>241</v>
      </c>
      <c r="B87" s="106"/>
      <c r="C87" s="86" t="s">
        <v>178</v>
      </c>
      <c r="D87" s="86" t="s">
        <v>179</v>
      </c>
      <c r="E87" s="87"/>
      <c r="F87" s="87"/>
      <c r="G87" s="87"/>
      <c r="H87" s="146"/>
      <c r="I87" s="223"/>
      <c r="J87" s="224"/>
      <c r="K87" s="219"/>
      <c r="L87" t="s">
        <v>134</v>
      </c>
      <c r="M87" t="s">
        <v>150</v>
      </c>
      <c r="N87" t="s">
        <v>134</v>
      </c>
      <c r="O87" t="s">
        <v>150</v>
      </c>
      <c r="P87" t="s">
        <v>136</v>
      </c>
      <c r="R87" t="s">
        <v>134</v>
      </c>
      <c r="S87" t="s">
        <v>167</v>
      </c>
      <c r="T87" t="b">
        <f t="shared" si="1"/>
        <v>1</v>
      </c>
    </row>
    <row r="88" spans="1:20" x14ac:dyDescent="0.25">
      <c r="A88" s="220" t="s">
        <v>273</v>
      </c>
      <c r="B88" s="221"/>
      <c r="C88" s="221"/>
      <c r="D88" s="221"/>
      <c r="E88" s="221"/>
      <c r="F88" s="221"/>
      <c r="G88" s="221"/>
      <c r="H88" s="221"/>
      <c r="I88" s="221"/>
      <c r="J88" s="222"/>
      <c r="K88" s="2" t="s">
        <v>136</v>
      </c>
      <c r="L88" t="s">
        <v>134</v>
      </c>
      <c r="M88" t="s">
        <v>150</v>
      </c>
      <c r="N88" t="s">
        <v>134</v>
      </c>
      <c r="O88" t="s">
        <v>150</v>
      </c>
      <c r="P88" t="s">
        <v>134</v>
      </c>
      <c r="R88" t="s">
        <v>134</v>
      </c>
      <c r="S88" t="s">
        <v>167</v>
      </c>
      <c r="T88" t="b">
        <f t="shared" si="1"/>
        <v>1</v>
      </c>
    </row>
    <row r="89" spans="1:20" x14ac:dyDescent="0.25">
      <c r="A89" s="80" t="s">
        <v>31</v>
      </c>
      <c r="B89" s="109"/>
      <c r="C89" s="89"/>
      <c r="D89" s="89"/>
      <c r="E89" s="89"/>
      <c r="F89" s="89"/>
      <c r="G89" s="89"/>
      <c r="H89" s="148"/>
      <c r="I89" s="111"/>
      <c r="J89" s="60"/>
      <c r="K89" t="s">
        <v>134</v>
      </c>
      <c r="L89" t="s">
        <v>134</v>
      </c>
      <c r="M89" t="s">
        <v>145</v>
      </c>
      <c r="N89" t="s">
        <v>136</v>
      </c>
      <c r="O89" t="s">
        <v>145</v>
      </c>
      <c r="P89" t="s">
        <v>136</v>
      </c>
      <c r="R89" t="s">
        <v>134</v>
      </c>
      <c r="S89" t="s">
        <v>163</v>
      </c>
      <c r="T89" t="b">
        <f t="shared" si="1"/>
        <v>1</v>
      </c>
    </row>
    <row r="90" spans="1:20" hidden="1" x14ac:dyDescent="0.25">
      <c r="A90" s="80" t="s">
        <v>31</v>
      </c>
      <c r="B90" s="109"/>
      <c r="C90" s="88" t="s">
        <v>199</v>
      </c>
      <c r="D90" s="88" t="s">
        <v>356</v>
      </c>
      <c r="E90" s="88" t="s">
        <v>357</v>
      </c>
      <c r="F90" s="88" t="s">
        <v>358</v>
      </c>
      <c r="G90" s="89"/>
      <c r="H90" s="148"/>
      <c r="I90" s="111"/>
      <c r="J90" s="60"/>
      <c r="L90" t="s">
        <v>136</v>
      </c>
      <c r="M90" t="s">
        <v>145</v>
      </c>
      <c r="N90" t="s">
        <v>134</v>
      </c>
      <c r="O90" t="s">
        <v>145</v>
      </c>
      <c r="P90" t="s">
        <v>136</v>
      </c>
      <c r="R90" t="s">
        <v>136</v>
      </c>
      <c r="S90" t="s">
        <v>163</v>
      </c>
      <c r="T90" t="b">
        <f t="shared" si="1"/>
        <v>1</v>
      </c>
    </row>
    <row r="91" spans="1:20" ht="45" x14ac:dyDescent="0.25">
      <c r="A91" s="80" t="s">
        <v>37</v>
      </c>
      <c r="B91" s="109"/>
      <c r="C91" s="88" t="s">
        <v>200</v>
      </c>
      <c r="D91" s="88" t="s">
        <v>201</v>
      </c>
      <c r="E91" s="88" t="s">
        <v>202</v>
      </c>
      <c r="F91" s="88" t="s">
        <v>203</v>
      </c>
      <c r="G91" s="88" t="s">
        <v>74</v>
      </c>
      <c r="H91" s="148"/>
      <c r="I91" s="111"/>
      <c r="J91" s="61" t="s">
        <v>375</v>
      </c>
      <c r="K91" t="s">
        <v>134</v>
      </c>
      <c r="L91" t="s">
        <v>134</v>
      </c>
      <c r="M91" t="s">
        <v>136</v>
      </c>
      <c r="N91" t="s">
        <v>134</v>
      </c>
      <c r="O91" t="s">
        <v>136</v>
      </c>
      <c r="P91" t="s">
        <v>136</v>
      </c>
      <c r="R91" t="s">
        <v>134</v>
      </c>
      <c r="S91" t="s">
        <v>136</v>
      </c>
      <c r="T91" t="b">
        <f t="shared" si="1"/>
        <v>1</v>
      </c>
    </row>
    <row r="92" spans="1:20" x14ac:dyDescent="0.25">
      <c r="A92" s="80" t="s">
        <v>38</v>
      </c>
      <c r="B92" s="109"/>
      <c r="C92" s="88" t="s">
        <v>204</v>
      </c>
      <c r="D92" s="88" t="s">
        <v>205</v>
      </c>
      <c r="E92" s="88" t="s">
        <v>206</v>
      </c>
      <c r="F92" s="89"/>
      <c r="G92" s="89"/>
      <c r="H92" s="148"/>
      <c r="I92" s="111"/>
      <c r="J92" s="60"/>
      <c r="K92" t="s">
        <v>134</v>
      </c>
      <c r="L92" t="s">
        <v>134</v>
      </c>
      <c r="M92" t="s">
        <v>140</v>
      </c>
      <c r="N92" t="s">
        <v>134</v>
      </c>
      <c r="O92" t="s">
        <v>140</v>
      </c>
      <c r="P92" t="s">
        <v>136</v>
      </c>
      <c r="R92" t="s">
        <v>134</v>
      </c>
      <c r="S92" t="s">
        <v>161</v>
      </c>
      <c r="T92" t="b">
        <f t="shared" si="1"/>
        <v>1</v>
      </c>
    </row>
    <row r="93" spans="1:20" x14ac:dyDescent="0.25">
      <c r="A93" s="80" t="s">
        <v>39</v>
      </c>
      <c r="B93" s="109"/>
      <c r="C93" s="88" t="s">
        <v>178</v>
      </c>
      <c r="D93" s="88" t="s">
        <v>179</v>
      </c>
      <c r="E93" s="89"/>
      <c r="F93" s="89"/>
      <c r="G93" s="89"/>
      <c r="H93" s="148"/>
      <c r="I93" s="111"/>
      <c r="J93" s="58" t="s">
        <v>376</v>
      </c>
      <c r="K93" t="s">
        <v>134</v>
      </c>
      <c r="L93" t="s">
        <v>134</v>
      </c>
      <c r="M93" t="s">
        <v>141</v>
      </c>
      <c r="N93" t="s">
        <v>134</v>
      </c>
      <c r="O93" t="s">
        <v>141</v>
      </c>
      <c r="P93" t="s">
        <v>136</v>
      </c>
      <c r="R93" t="s">
        <v>134</v>
      </c>
      <c r="S93" t="s">
        <v>166</v>
      </c>
      <c r="T93" t="b">
        <f t="shared" si="1"/>
        <v>1</v>
      </c>
    </row>
    <row r="94" spans="1:20" x14ac:dyDescent="0.25">
      <c r="A94" s="83" t="s">
        <v>32</v>
      </c>
      <c r="B94" s="114"/>
      <c r="C94" s="93" t="s">
        <v>178</v>
      </c>
      <c r="D94" s="93" t="s">
        <v>179</v>
      </c>
      <c r="E94" s="94"/>
      <c r="F94" s="94"/>
      <c r="G94" s="94"/>
      <c r="H94" s="150"/>
      <c r="I94" s="232"/>
      <c r="J94" s="60"/>
      <c r="K94" s="219" t="s">
        <v>134</v>
      </c>
      <c r="L94" t="s">
        <v>134</v>
      </c>
      <c r="M94" t="s">
        <v>146</v>
      </c>
      <c r="N94" t="s">
        <v>134</v>
      </c>
      <c r="O94" t="s">
        <v>146</v>
      </c>
      <c r="P94" t="s">
        <v>134</v>
      </c>
      <c r="Q94" t="s">
        <v>147</v>
      </c>
      <c r="R94" t="s">
        <v>134</v>
      </c>
      <c r="S94" t="s">
        <v>164</v>
      </c>
      <c r="T94" t="b">
        <f t="shared" si="1"/>
        <v>1</v>
      </c>
    </row>
    <row r="95" spans="1:20" ht="15.75" thickBot="1" x14ac:dyDescent="0.3">
      <c r="A95" s="81" t="s">
        <v>33</v>
      </c>
      <c r="B95" s="110"/>
      <c r="C95" s="90" t="s">
        <v>178</v>
      </c>
      <c r="D95" s="90" t="s">
        <v>179</v>
      </c>
      <c r="E95" s="91"/>
      <c r="F95" s="91"/>
      <c r="G95" s="91"/>
      <c r="H95" s="147"/>
      <c r="I95" s="233"/>
      <c r="J95" s="62"/>
      <c r="K95" s="219"/>
      <c r="L95" t="s">
        <v>134</v>
      </c>
      <c r="M95" t="s">
        <v>146</v>
      </c>
      <c r="N95" t="s">
        <v>134</v>
      </c>
      <c r="O95" t="s">
        <v>146</v>
      </c>
      <c r="P95" t="s">
        <v>134</v>
      </c>
      <c r="Q95" t="s">
        <v>147</v>
      </c>
      <c r="R95" t="s">
        <v>134</v>
      </c>
      <c r="S95" t="s">
        <v>164</v>
      </c>
      <c r="T95" t="b">
        <f t="shared" si="1"/>
        <v>1</v>
      </c>
    </row>
    <row r="96" spans="1:20" ht="15.75" hidden="1" thickBot="1" x14ac:dyDescent="0.3">
      <c r="A96" s="225" t="s">
        <v>40</v>
      </c>
      <c r="B96" s="226"/>
      <c r="C96" s="226"/>
      <c r="D96" s="226"/>
      <c r="E96" s="226"/>
      <c r="F96" s="226"/>
      <c r="G96" s="226"/>
      <c r="H96" s="226"/>
      <c r="I96" s="226"/>
      <c r="J96" s="227"/>
      <c r="K96" s="2" t="s">
        <v>136</v>
      </c>
      <c r="L96" t="s">
        <v>136</v>
      </c>
      <c r="N96" t="s">
        <v>136</v>
      </c>
      <c r="P96" t="s">
        <v>134</v>
      </c>
      <c r="Q96" t="s">
        <v>141</v>
      </c>
      <c r="R96" t="s">
        <v>136</v>
      </c>
      <c r="T96" t="b">
        <f t="shared" si="1"/>
        <v>1</v>
      </c>
    </row>
    <row r="97" spans="1:20" ht="15.75" hidden="1" thickBot="1" x14ac:dyDescent="0.3">
      <c r="A97" s="10" t="s">
        <v>41</v>
      </c>
      <c r="B97" s="106"/>
      <c r="C97" s="95"/>
      <c r="D97" s="95"/>
      <c r="E97" s="95"/>
      <c r="F97" s="95"/>
      <c r="G97" s="95"/>
      <c r="H97" s="151"/>
      <c r="I97" s="111"/>
      <c r="J97" s="58" t="s">
        <v>396</v>
      </c>
      <c r="K97" t="s">
        <v>134</v>
      </c>
      <c r="L97" t="s">
        <v>136</v>
      </c>
      <c r="N97" t="s">
        <v>136</v>
      </c>
      <c r="P97" t="s">
        <v>134</v>
      </c>
      <c r="Q97" t="s">
        <v>141</v>
      </c>
      <c r="R97" t="s">
        <v>136</v>
      </c>
      <c r="T97" t="b">
        <f t="shared" si="1"/>
        <v>1</v>
      </c>
    </row>
    <row r="98" spans="1:20" ht="45.75" hidden="1" thickBot="1" x14ac:dyDescent="0.3">
      <c r="A98" s="80" t="s">
        <v>46</v>
      </c>
      <c r="B98" s="109"/>
      <c r="C98" s="88" t="s">
        <v>180</v>
      </c>
      <c r="D98" s="88" t="s">
        <v>181</v>
      </c>
      <c r="E98" s="88" t="s">
        <v>184</v>
      </c>
      <c r="F98" s="88" t="s">
        <v>74</v>
      </c>
      <c r="G98" s="89"/>
      <c r="H98" s="148"/>
      <c r="I98" s="111"/>
      <c r="J98" s="61" t="s">
        <v>401</v>
      </c>
      <c r="K98" t="s">
        <v>134</v>
      </c>
      <c r="L98" t="s">
        <v>136</v>
      </c>
      <c r="N98" t="s">
        <v>136</v>
      </c>
      <c r="P98" t="s">
        <v>134</v>
      </c>
      <c r="Q98" t="s">
        <v>141</v>
      </c>
      <c r="R98" t="s">
        <v>136</v>
      </c>
      <c r="T98" t="b">
        <f t="shared" si="1"/>
        <v>1</v>
      </c>
    </row>
    <row r="99" spans="1:20" ht="15.75" hidden="1" thickBot="1" x14ac:dyDescent="0.3">
      <c r="A99" s="220" t="s">
        <v>42</v>
      </c>
      <c r="B99" s="221"/>
      <c r="C99" s="221"/>
      <c r="D99" s="221"/>
      <c r="E99" s="221"/>
      <c r="F99" s="221"/>
      <c r="G99" s="221"/>
      <c r="H99" s="221"/>
      <c r="I99" s="221"/>
      <c r="J99" s="222"/>
      <c r="K99" s="2" t="s">
        <v>136</v>
      </c>
      <c r="L99" t="s">
        <v>136</v>
      </c>
      <c r="N99" t="s">
        <v>136</v>
      </c>
      <c r="P99" t="s">
        <v>134</v>
      </c>
      <c r="Q99" t="s">
        <v>141</v>
      </c>
      <c r="R99" t="s">
        <v>136</v>
      </c>
      <c r="T99" t="b">
        <f t="shared" si="1"/>
        <v>1</v>
      </c>
    </row>
    <row r="100" spans="1:20" ht="15.75" hidden="1" thickBot="1" x14ac:dyDescent="0.3">
      <c r="A100" s="10" t="s">
        <v>397</v>
      </c>
      <c r="B100" s="106"/>
      <c r="C100" s="86" t="s">
        <v>178</v>
      </c>
      <c r="D100" s="86" t="s">
        <v>179</v>
      </c>
      <c r="E100" s="87"/>
      <c r="F100" s="87"/>
      <c r="G100" s="87"/>
      <c r="H100" s="146"/>
      <c r="I100" s="223"/>
      <c r="J100" s="224" t="s">
        <v>448</v>
      </c>
      <c r="K100" s="219" t="s">
        <v>134</v>
      </c>
      <c r="L100" t="s">
        <v>136</v>
      </c>
      <c r="N100" t="s">
        <v>136</v>
      </c>
      <c r="P100" t="s">
        <v>134</v>
      </c>
      <c r="Q100" t="s">
        <v>141</v>
      </c>
      <c r="R100" t="s">
        <v>136</v>
      </c>
      <c r="T100" t="b">
        <f t="shared" si="1"/>
        <v>1</v>
      </c>
    </row>
    <row r="101" spans="1:20" ht="15.75" hidden="1" thickBot="1" x14ac:dyDescent="0.3">
      <c r="A101" s="10" t="s">
        <v>398</v>
      </c>
      <c r="B101" s="106"/>
      <c r="C101" s="86" t="s">
        <v>178</v>
      </c>
      <c r="D101" s="86" t="s">
        <v>179</v>
      </c>
      <c r="E101" s="87"/>
      <c r="F101" s="87"/>
      <c r="G101" s="87"/>
      <c r="H101" s="146"/>
      <c r="I101" s="223"/>
      <c r="J101" s="224"/>
      <c r="K101" s="219"/>
      <c r="L101" t="s">
        <v>136</v>
      </c>
      <c r="N101" t="s">
        <v>136</v>
      </c>
      <c r="P101" t="s">
        <v>134</v>
      </c>
      <c r="Q101" t="s">
        <v>141</v>
      </c>
      <c r="R101" t="s">
        <v>136</v>
      </c>
      <c r="T101" t="b">
        <f t="shared" si="1"/>
        <v>1</v>
      </c>
    </row>
    <row r="102" spans="1:20" ht="15.75" hidden="1" thickBot="1" x14ac:dyDescent="0.3">
      <c r="A102" s="10" t="s">
        <v>74</v>
      </c>
      <c r="B102" s="106"/>
      <c r="C102" s="86" t="s">
        <v>178</v>
      </c>
      <c r="D102" s="86" t="s">
        <v>179</v>
      </c>
      <c r="E102" s="87"/>
      <c r="F102" s="87"/>
      <c r="G102" s="87"/>
      <c r="H102" s="146"/>
      <c r="I102" s="223"/>
      <c r="J102" s="224"/>
      <c r="K102" s="219"/>
      <c r="L102" t="s">
        <v>136</v>
      </c>
      <c r="N102" t="s">
        <v>136</v>
      </c>
      <c r="P102" t="s">
        <v>134</v>
      </c>
      <c r="Q102" t="s">
        <v>141</v>
      </c>
      <c r="R102" t="s">
        <v>136</v>
      </c>
      <c r="T102" t="b">
        <f t="shared" si="1"/>
        <v>1</v>
      </c>
    </row>
    <row r="103" spans="1:20" ht="15.75" hidden="1" thickBot="1" x14ac:dyDescent="0.3">
      <c r="A103" s="10" t="s">
        <v>243</v>
      </c>
      <c r="B103" s="106"/>
      <c r="C103" s="86" t="s">
        <v>178</v>
      </c>
      <c r="D103" s="86" t="s">
        <v>179</v>
      </c>
      <c r="E103" s="87"/>
      <c r="F103" s="87"/>
      <c r="G103" s="87"/>
      <c r="H103" s="146"/>
      <c r="I103" s="223"/>
      <c r="J103" s="224"/>
      <c r="K103" s="219"/>
      <c r="L103" t="s">
        <v>136</v>
      </c>
      <c r="N103" t="s">
        <v>136</v>
      </c>
      <c r="P103" t="s">
        <v>134</v>
      </c>
      <c r="Q103" t="s">
        <v>141</v>
      </c>
      <c r="R103" t="s">
        <v>136</v>
      </c>
      <c r="T103" t="b">
        <f t="shared" si="1"/>
        <v>1</v>
      </c>
    </row>
    <row r="104" spans="1:20" ht="15.75" hidden="1" thickBot="1" x14ac:dyDescent="0.3">
      <c r="A104" s="220" t="s">
        <v>43</v>
      </c>
      <c r="B104" s="221"/>
      <c r="C104" s="221"/>
      <c r="D104" s="221"/>
      <c r="E104" s="221"/>
      <c r="F104" s="221"/>
      <c r="G104" s="221"/>
      <c r="H104" s="221"/>
      <c r="I104" s="221"/>
      <c r="J104" s="222"/>
      <c r="K104" s="2" t="s">
        <v>136</v>
      </c>
      <c r="L104" t="s">
        <v>136</v>
      </c>
      <c r="N104" t="s">
        <v>136</v>
      </c>
      <c r="P104" t="s">
        <v>134</v>
      </c>
      <c r="Q104" t="s">
        <v>141</v>
      </c>
      <c r="R104" t="s">
        <v>136</v>
      </c>
      <c r="T104" t="b">
        <f t="shared" si="1"/>
        <v>1</v>
      </c>
    </row>
    <row r="105" spans="1:20" ht="15.75" hidden="1" thickBot="1" x14ac:dyDescent="0.3">
      <c r="A105" s="10" t="s">
        <v>399</v>
      </c>
      <c r="B105" s="106"/>
      <c r="C105" s="86" t="s">
        <v>178</v>
      </c>
      <c r="D105" s="86" t="s">
        <v>179</v>
      </c>
      <c r="E105" s="87"/>
      <c r="F105" s="87"/>
      <c r="G105" s="87"/>
      <c r="H105" s="146"/>
      <c r="I105" s="223"/>
      <c r="J105" s="224" t="s">
        <v>449</v>
      </c>
      <c r="K105" s="219" t="s">
        <v>134</v>
      </c>
      <c r="L105" t="s">
        <v>136</v>
      </c>
      <c r="N105" t="s">
        <v>136</v>
      </c>
      <c r="P105" t="s">
        <v>134</v>
      </c>
      <c r="Q105" t="s">
        <v>141</v>
      </c>
      <c r="R105" t="s">
        <v>136</v>
      </c>
      <c r="T105" t="b">
        <f t="shared" si="1"/>
        <v>1</v>
      </c>
    </row>
    <row r="106" spans="1:20" ht="15.75" hidden="1" thickBot="1" x14ac:dyDescent="0.3">
      <c r="A106" s="10" t="s">
        <v>242</v>
      </c>
      <c r="B106" s="106"/>
      <c r="C106" s="86" t="s">
        <v>178</v>
      </c>
      <c r="D106" s="86" t="s">
        <v>179</v>
      </c>
      <c r="E106" s="87"/>
      <c r="F106" s="87"/>
      <c r="G106" s="87"/>
      <c r="H106" s="146"/>
      <c r="I106" s="223"/>
      <c r="J106" s="224"/>
      <c r="K106" s="219"/>
      <c r="L106" t="s">
        <v>136</v>
      </c>
      <c r="N106" t="s">
        <v>136</v>
      </c>
      <c r="P106" t="s">
        <v>134</v>
      </c>
      <c r="Q106" t="s">
        <v>141</v>
      </c>
      <c r="R106" t="s">
        <v>136</v>
      </c>
      <c r="T106" t="b">
        <f t="shared" si="1"/>
        <v>1</v>
      </c>
    </row>
    <row r="107" spans="1:20" ht="15.75" hidden="1" thickBot="1" x14ac:dyDescent="0.3">
      <c r="A107" s="10" t="s">
        <v>400</v>
      </c>
      <c r="B107" s="106"/>
      <c r="C107" s="86" t="s">
        <v>178</v>
      </c>
      <c r="D107" s="86" t="s">
        <v>179</v>
      </c>
      <c r="E107" s="87"/>
      <c r="F107" s="87"/>
      <c r="G107" s="87"/>
      <c r="H107" s="146"/>
      <c r="I107" s="223"/>
      <c r="J107" s="224"/>
      <c r="K107" s="219"/>
      <c r="L107" t="s">
        <v>136</v>
      </c>
      <c r="N107" t="s">
        <v>136</v>
      </c>
      <c r="P107" t="s">
        <v>134</v>
      </c>
      <c r="Q107" t="s">
        <v>141</v>
      </c>
      <c r="R107" t="s">
        <v>136</v>
      </c>
      <c r="T107" t="b">
        <f t="shared" si="1"/>
        <v>1</v>
      </c>
    </row>
    <row r="108" spans="1:20" ht="15.75" hidden="1" thickBot="1" x14ac:dyDescent="0.3">
      <c r="A108" s="10" t="s">
        <v>74</v>
      </c>
      <c r="B108" s="106"/>
      <c r="C108" s="86" t="s">
        <v>178</v>
      </c>
      <c r="D108" s="86" t="s">
        <v>179</v>
      </c>
      <c r="E108" s="87"/>
      <c r="F108" s="87"/>
      <c r="G108" s="87"/>
      <c r="H108" s="146"/>
      <c r="I108" s="223"/>
      <c r="J108" s="224"/>
      <c r="K108" s="219"/>
      <c r="L108" t="s">
        <v>136</v>
      </c>
      <c r="N108" t="s">
        <v>136</v>
      </c>
      <c r="P108" t="s">
        <v>134</v>
      </c>
      <c r="Q108" t="s">
        <v>141</v>
      </c>
      <c r="R108" t="s">
        <v>136</v>
      </c>
      <c r="T108" t="b">
        <f t="shared" si="1"/>
        <v>1</v>
      </c>
    </row>
    <row r="109" spans="1:20" ht="15.75" hidden="1" thickBot="1" x14ac:dyDescent="0.3">
      <c r="A109" s="10" t="s">
        <v>243</v>
      </c>
      <c r="B109" s="106"/>
      <c r="C109" s="86" t="s">
        <v>178</v>
      </c>
      <c r="D109" s="86" t="s">
        <v>179</v>
      </c>
      <c r="E109" s="87"/>
      <c r="F109" s="87"/>
      <c r="G109" s="87"/>
      <c r="H109" s="146"/>
      <c r="I109" s="223"/>
      <c r="J109" s="224"/>
      <c r="K109" s="219"/>
      <c r="L109" t="s">
        <v>136</v>
      </c>
      <c r="N109" t="s">
        <v>136</v>
      </c>
      <c r="P109" t="s">
        <v>134</v>
      </c>
      <c r="Q109" t="s">
        <v>141</v>
      </c>
      <c r="R109" t="s">
        <v>136</v>
      </c>
      <c r="T109" t="b">
        <f t="shared" si="1"/>
        <v>1</v>
      </c>
    </row>
    <row r="110" spans="1:20" ht="15.75" hidden="1" thickBot="1" x14ac:dyDescent="0.3">
      <c r="A110" s="220" t="s">
        <v>44</v>
      </c>
      <c r="B110" s="221"/>
      <c r="C110" s="221"/>
      <c r="D110" s="221"/>
      <c r="E110" s="221"/>
      <c r="F110" s="221"/>
      <c r="G110" s="221"/>
      <c r="H110" s="221"/>
      <c r="I110" s="221"/>
      <c r="J110" s="222"/>
      <c r="K110" s="2" t="s">
        <v>136</v>
      </c>
      <c r="L110" t="s">
        <v>136</v>
      </c>
      <c r="N110" t="s">
        <v>136</v>
      </c>
      <c r="P110" t="s">
        <v>134</v>
      </c>
      <c r="Q110" t="s">
        <v>141</v>
      </c>
      <c r="R110" t="s">
        <v>136</v>
      </c>
      <c r="T110" t="b">
        <f t="shared" si="1"/>
        <v>1</v>
      </c>
    </row>
    <row r="111" spans="1:20" ht="15.75" hidden="1" thickBot="1" x14ac:dyDescent="0.3">
      <c r="A111" s="10" t="s">
        <v>399</v>
      </c>
      <c r="B111" s="106"/>
      <c r="C111" s="86" t="s">
        <v>178</v>
      </c>
      <c r="D111" s="86" t="s">
        <v>179</v>
      </c>
      <c r="E111" s="87"/>
      <c r="F111" s="87"/>
      <c r="G111" s="87"/>
      <c r="H111" s="146"/>
      <c r="I111" s="111"/>
      <c r="J111" s="224" t="s">
        <v>449</v>
      </c>
      <c r="K111" t="s">
        <v>134</v>
      </c>
      <c r="L111" t="s">
        <v>136</v>
      </c>
      <c r="N111" t="s">
        <v>136</v>
      </c>
      <c r="P111" t="s">
        <v>134</v>
      </c>
      <c r="Q111" t="s">
        <v>141</v>
      </c>
      <c r="R111" t="s">
        <v>136</v>
      </c>
      <c r="T111" t="b">
        <f t="shared" si="1"/>
        <v>1</v>
      </c>
    </row>
    <row r="112" spans="1:20" ht="15.75" hidden="1" thickBot="1" x14ac:dyDescent="0.3">
      <c r="A112" s="10" t="s">
        <v>242</v>
      </c>
      <c r="B112" s="106"/>
      <c r="C112" s="86" t="s">
        <v>178</v>
      </c>
      <c r="D112" s="86" t="s">
        <v>179</v>
      </c>
      <c r="E112" s="87"/>
      <c r="F112" s="87"/>
      <c r="G112" s="87"/>
      <c r="H112" s="146"/>
      <c r="I112" s="111"/>
      <c r="J112" s="224"/>
      <c r="K112" t="s">
        <v>134</v>
      </c>
      <c r="L112" t="s">
        <v>136</v>
      </c>
      <c r="N112" t="s">
        <v>136</v>
      </c>
      <c r="P112" t="s">
        <v>134</v>
      </c>
      <c r="Q112" t="s">
        <v>141</v>
      </c>
      <c r="R112" t="s">
        <v>136</v>
      </c>
      <c r="T112" t="b">
        <f t="shared" si="1"/>
        <v>1</v>
      </c>
    </row>
    <row r="113" spans="1:20" ht="15.75" hidden="1" thickBot="1" x14ac:dyDescent="0.3">
      <c r="A113" s="10" t="s">
        <v>400</v>
      </c>
      <c r="B113" s="106"/>
      <c r="C113" s="86" t="s">
        <v>178</v>
      </c>
      <c r="D113" s="86" t="s">
        <v>179</v>
      </c>
      <c r="E113" s="87"/>
      <c r="F113" s="87"/>
      <c r="G113" s="87"/>
      <c r="H113" s="146"/>
      <c r="I113" s="111"/>
      <c r="J113" s="224"/>
      <c r="K113" t="s">
        <v>134</v>
      </c>
      <c r="L113" t="s">
        <v>136</v>
      </c>
      <c r="N113" t="s">
        <v>136</v>
      </c>
      <c r="P113" t="s">
        <v>134</v>
      </c>
      <c r="Q113" t="s">
        <v>141</v>
      </c>
      <c r="R113" t="s">
        <v>136</v>
      </c>
      <c r="T113" t="b">
        <f t="shared" si="1"/>
        <v>1</v>
      </c>
    </row>
    <row r="114" spans="1:20" ht="15.75" hidden="1" thickBot="1" x14ac:dyDescent="0.3">
      <c r="A114" s="10" t="s">
        <v>74</v>
      </c>
      <c r="B114" s="106"/>
      <c r="C114" s="86" t="s">
        <v>178</v>
      </c>
      <c r="D114" s="86" t="s">
        <v>179</v>
      </c>
      <c r="E114" s="87"/>
      <c r="F114" s="87"/>
      <c r="G114" s="87"/>
      <c r="H114" s="146"/>
      <c r="I114" s="111"/>
      <c r="J114" s="224"/>
      <c r="K114" t="s">
        <v>134</v>
      </c>
      <c r="L114" t="s">
        <v>136</v>
      </c>
      <c r="N114" t="s">
        <v>136</v>
      </c>
      <c r="P114" t="s">
        <v>134</v>
      </c>
      <c r="Q114" t="s">
        <v>141</v>
      </c>
      <c r="R114" t="s">
        <v>136</v>
      </c>
      <c r="T114" t="b">
        <f t="shared" si="1"/>
        <v>1</v>
      </c>
    </row>
    <row r="115" spans="1:20" ht="15.75" hidden="1" thickBot="1" x14ac:dyDescent="0.3">
      <c r="A115" s="10" t="s">
        <v>243</v>
      </c>
      <c r="B115" s="106"/>
      <c r="C115" s="86" t="s">
        <v>178</v>
      </c>
      <c r="D115" s="86" t="s">
        <v>179</v>
      </c>
      <c r="E115" s="87"/>
      <c r="F115" s="87"/>
      <c r="G115" s="87"/>
      <c r="H115" s="146"/>
      <c r="I115" s="111"/>
      <c r="J115" s="224"/>
      <c r="K115" t="s">
        <v>134</v>
      </c>
      <c r="L115" t="s">
        <v>136</v>
      </c>
      <c r="N115" t="s">
        <v>136</v>
      </c>
      <c r="P115" t="s">
        <v>134</v>
      </c>
      <c r="Q115" t="s">
        <v>141</v>
      </c>
      <c r="R115" t="s">
        <v>136</v>
      </c>
      <c r="T115" t="b">
        <f t="shared" si="1"/>
        <v>1</v>
      </c>
    </row>
    <row r="116" spans="1:20" ht="15.75" hidden="1" thickBot="1" x14ac:dyDescent="0.3">
      <c r="A116" s="220" t="s">
        <v>45</v>
      </c>
      <c r="B116" s="221"/>
      <c r="C116" s="221"/>
      <c r="D116" s="221"/>
      <c r="E116" s="221"/>
      <c r="F116" s="221"/>
      <c r="G116" s="221"/>
      <c r="H116" s="221"/>
      <c r="I116" s="221"/>
      <c r="J116" s="222"/>
      <c r="K116" s="2" t="s">
        <v>136</v>
      </c>
      <c r="L116" t="s">
        <v>136</v>
      </c>
      <c r="N116" t="s">
        <v>136</v>
      </c>
      <c r="P116" t="s">
        <v>134</v>
      </c>
      <c r="Q116" t="s">
        <v>141</v>
      </c>
      <c r="R116" t="s">
        <v>136</v>
      </c>
      <c r="T116" t="b">
        <f t="shared" si="1"/>
        <v>1</v>
      </c>
    </row>
    <row r="117" spans="1:20" ht="15.75" hidden="1" thickBot="1" x14ac:dyDescent="0.3">
      <c r="A117" s="10" t="s">
        <v>200</v>
      </c>
      <c r="B117" s="106"/>
      <c r="C117" s="86" t="s">
        <v>178</v>
      </c>
      <c r="D117" s="86" t="s">
        <v>179</v>
      </c>
      <c r="E117" s="87"/>
      <c r="F117" s="87"/>
      <c r="G117" s="87"/>
      <c r="H117" s="146"/>
      <c r="I117" s="223"/>
      <c r="J117" s="224" t="s">
        <v>375</v>
      </c>
      <c r="K117" s="219" t="s">
        <v>134</v>
      </c>
      <c r="L117" t="s">
        <v>136</v>
      </c>
      <c r="N117" t="s">
        <v>136</v>
      </c>
      <c r="P117" t="s">
        <v>134</v>
      </c>
      <c r="Q117" t="s">
        <v>141</v>
      </c>
      <c r="R117" t="s">
        <v>136</v>
      </c>
      <c r="T117" t="b">
        <f t="shared" si="1"/>
        <v>1</v>
      </c>
    </row>
    <row r="118" spans="1:20" ht="15.75" hidden="1" thickBot="1" x14ac:dyDescent="0.3">
      <c r="A118" s="10" t="s">
        <v>244</v>
      </c>
      <c r="B118" s="106"/>
      <c r="C118" s="86" t="s">
        <v>178</v>
      </c>
      <c r="D118" s="86" t="s">
        <v>179</v>
      </c>
      <c r="E118" s="87"/>
      <c r="F118" s="87"/>
      <c r="G118" s="87"/>
      <c r="H118" s="146"/>
      <c r="I118" s="223"/>
      <c r="J118" s="224"/>
      <c r="K118" s="219"/>
      <c r="L118" t="s">
        <v>136</v>
      </c>
      <c r="N118" t="s">
        <v>136</v>
      </c>
      <c r="P118" t="s">
        <v>134</v>
      </c>
      <c r="Q118" t="s">
        <v>141</v>
      </c>
      <c r="R118" t="s">
        <v>136</v>
      </c>
      <c r="T118" t="b">
        <f t="shared" si="1"/>
        <v>1</v>
      </c>
    </row>
    <row r="119" spans="1:20" ht="15.75" hidden="1" thickBot="1" x14ac:dyDescent="0.3">
      <c r="A119" s="10" t="s">
        <v>202</v>
      </c>
      <c r="B119" s="106"/>
      <c r="C119" s="86" t="s">
        <v>178</v>
      </c>
      <c r="D119" s="86" t="s">
        <v>179</v>
      </c>
      <c r="E119" s="87"/>
      <c r="F119" s="87"/>
      <c r="G119" s="87"/>
      <c r="H119" s="146"/>
      <c r="I119" s="223"/>
      <c r="J119" s="224"/>
      <c r="K119" s="219"/>
      <c r="L119" t="s">
        <v>136</v>
      </c>
      <c r="N119" t="s">
        <v>136</v>
      </c>
      <c r="P119" t="s">
        <v>134</v>
      </c>
      <c r="Q119" t="s">
        <v>141</v>
      </c>
      <c r="R119" t="s">
        <v>136</v>
      </c>
      <c r="T119" t="b">
        <f t="shared" si="1"/>
        <v>1</v>
      </c>
    </row>
    <row r="120" spans="1:20" ht="15.75" hidden="1" thickBot="1" x14ac:dyDescent="0.3">
      <c r="A120" s="10" t="s">
        <v>203</v>
      </c>
      <c r="B120" s="106"/>
      <c r="C120" s="86" t="s">
        <v>178</v>
      </c>
      <c r="D120" s="86" t="s">
        <v>179</v>
      </c>
      <c r="E120" s="87"/>
      <c r="F120" s="87"/>
      <c r="G120" s="87"/>
      <c r="H120" s="146"/>
      <c r="I120" s="223"/>
      <c r="J120" s="224"/>
      <c r="K120" s="219"/>
      <c r="L120" t="s">
        <v>136</v>
      </c>
      <c r="N120" t="s">
        <v>136</v>
      </c>
      <c r="P120" t="s">
        <v>134</v>
      </c>
      <c r="Q120" t="s">
        <v>141</v>
      </c>
      <c r="R120" t="s">
        <v>136</v>
      </c>
      <c r="T120" t="b">
        <f t="shared" si="1"/>
        <v>1</v>
      </c>
    </row>
    <row r="121" spans="1:20" ht="15.75" hidden="1" thickBot="1" x14ac:dyDescent="0.3">
      <c r="A121" s="10" t="s">
        <v>74</v>
      </c>
      <c r="B121" s="106"/>
      <c r="C121" s="86" t="s">
        <v>178</v>
      </c>
      <c r="D121" s="86" t="s">
        <v>179</v>
      </c>
      <c r="E121" s="87"/>
      <c r="F121" s="87"/>
      <c r="G121" s="87"/>
      <c r="H121" s="146"/>
      <c r="I121" s="223"/>
      <c r="J121" s="224"/>
      <c r="K121" s="219"/>
      <c r="L121" t="s">
        <v>136</v>
      </c>
      <c r="N121" t="s">
        <v>136</v>
      </c>
      <c r="P121" t="s">
        <v>134</v>
      </c>
      <c r="Q121" t="s">
        <v>141</v>
      </c>
      <c r="R121" t="s">
        <v>136</v>
      </c>
      <c r="T121" t="b">
        <f t="shared" si="1"/>
        <v>1</v>
      </c>
    </row>
    <row r="122" spans="1:20" ht="15.75" hidden="1" thickBot="1" x14ac:dyDescent="0.3">
      <c r="A122" s="220" t="s">
        <v>47</v>
      </c>
      <c r="B122" s="221"/>
      <c r="C122" s="221"/>
      <c r="D122" s="221"/>
      <c r="E122" s="221"/>
      <c r="F122" s="221"/>
      <c r="G122" s="221"/>
      <c r="H122" s="221"/>
      <c r="I122" s="221"/>
      <c r="J122" s="222"/>
      <c r="K122" s="2" t="s">
        <v>136</v>
      </c>
      <c r="L122" t="s">
        <v>136</v>
      </c>
      <c r="N122" t="s">
        <v>136</v>
      </c>
      <c r="P122" t="s">
        <v>134</v>
      </c>
      <c r="Q122" t="s">
        <v>141</v>
      </c>
      <c r="R122" t="s">
        <v>136</v>
      </c>
      <c r="T122" t="b">
        <f t="shared" si="1"/>
        <v>1</v>
      </c>
    </row>
    <row r="123" spans="1:20" ht="15.75" hidden="1" thickBot="1" x14ac:dyDescent="0.3">
      <c r="A123" s="10" t="s">
        <v>450</v>
      </c>
      <c r="B123" s="106"/>
      <c r="C123" s="86" t="s">
        <v>178</v>
      </c>
      <c r="D123" s="86" t="s">
        <v>179</v>
      </c>
      <c r="E123" s="87"/>
      <c r="F123" s="87"/>
      <c r="G123" s="87"/>
      <c r="H123" s="146"/>
      <c r="I123" s="223"/>
      <c r="J123" s="224"/>
      <c r="K123" s="219" t="s">
        <v>134</v>
      </c>
      <c r="L123" t="s">
        <v>136</v>
      </c>
      <c r="N123" t="s">
        <v>136</v>
      </c>
      <c r="P123" t="s">
        <v>134</v>
      </c>
      <c r="Q123" t="s">
        <v>141</v>
      </c>
      <c r="R123" t="s">
        <v>136</v>
      </c>
      <c r="T123" t="b">
        <f t="shared" si="1"/>
        <v>1</v>
      </c>
    </row>
    <row r="124" spans="1:20" ht="15.75" hidden="1" thickBot="1" x14ac:dyDescent="0.3">
      <c r="A124" s="10" t="s">
        <v>451</v>
      </c>
      <c r="B124" s="106"/>
      <c r="C124" s="86" t="s">
        <v>178</v>
      </c>
      <c r="D124" s="86" t="s">
        <v>179</v>
      </c>
      <c r="E124" s="87"/>
      <c r="F124" s="87"/>
      <c r="G124" s="87"/>
      <c r="H124" s="146"/>
      <c r="I124" s="223"/>
      <c r="J124" s="224"/>
      <c r="K124" s="219"/>
      <c r="L124" t="s">
        <v>136</v>
      </c>
      <c r="N124" t="s">
        <v>136</v>
      </c>
      <c r="P124" t="s">
        <v>134</v>
      </c>
      <c r="Q124" t="s">
        <v>141</v>
      </c>
      <c r="R124" t="s">
        <v>136</v>
      </c>
      <c r="T124" t="b">
        <f t="shared" si="1"/>
        <v>1</v>
      </c>
    </row>
    <row r="125" spans="1:20" ht="15.75" hidden="1" thickBot="1" x14ac:dyDescent="0.3">
      <c r="A125" s="10" t="s">
        <v>452</v>
      </c>
      <c r="B125" s="106"/>
      <c r="C125" s="86" t="s">
        <v>178</v>
      </c>
      <c r="D125" s="86" t="s">
        <v>179</v>
      </c>
      <c r="E125" s="87"/>
      <c r="F125" s="87"/>
      <c r="G125" s="87"/>
      <c r="H125" s="146"/>
      <c r="I125" s="223"/>
      <c r="J125" s="224"/>
      <c r="K125" s="219"/>
      <c r="L125" t="s">
        <v>136</v>
      </c>
      <c r="N125" t="s">
        <v>136</v>
      </c>
      <c r="P125" t="s">
        <v>134</v>
      </c>
      <c r="Q125" t="s">
        <v>141</v>
      </c>
      <c r="R125" t="s">
        <v>136</v>
      </c>
      <c r="T125" t="b">
        <f t="shared" si="1"/>
        <v>1</v>
      </c>
    </row>
    <row r="126" spans="1:20" ht="15.75" hidden="1" thickBot="1" x14ac:dyDescent="0.3">
      <c r="A126" s="10" t="s">
        <v>453</v>
      </c>
      <c r="B126" s="106"/>
      <c r="C126" s="86" t="s">
        <v>178</v>
      </c>
      <c r="D126" s="86" t="s">
        <v>179</v>
      </c>
      <c r="E126" s="87"/>
      <c r="F126" s="87"/>
      <c r="G126" s="87"/>
      <c r="H126" s="146"/>
      <c r="I126" s="223"/>
      <c r="J126" s="224"/>
      <c r="K126" s="219"/>
      <c r="L126" t="s">
        <v>136</v>
      </c>
      <c r="N126" t="s">
        <v>136</v>
      </c>
      <c r="P126" t="s">
        <v>134</v>
      </c>
      <c r="Q126" t="s">
        <v>141</v>
      </c>
      <c r="R126" t="s">
        <v>136</v>
      </c>
      <c r="T126" t="b">
        <f t="shared" si="1"/>
        <v>1</v>
      </c>
    </row>
    <row r="127" spans="1:20" ht="15.75" hidden="1" thickBot="1" x14ac:dyDescent="0.3">
      <c r="A127" s="11" t="s">
        <v>74</v>
      </c>
      <c r="B127" s="107"/>
      <c r="C127" s="92" t="s">
        <v>178</v>
      </c>
      <c r="D127" s="92" t="s">
        <v>179</v>
      </c>
      <c r="E127" s="85"/>
      <c r="F127" s="85"/>
      <c r="G127" s="85"/>
      <c r="H127" s="152"/>
      <c r="I127" s="233"/>
      <c r="J127" s="234"/>
      <c r="K127" s="219"/>
      <c r="L127" t="s">
        <v>136</v>
      </c>
      <c r="N127" t="s">
        <v>136</v>
      </c>
      <c r="P127" t="s">
        <v>134</v>
      </c>
      <c r="Q127" t="s">
        <v>141</v>
      </c>
      <c r="R127" t="s">
        <v>136</v>
      </c>
      <c r="T127" t="b">
        <f t="shared" si="1"/>
        <v>1</v>
      </c>
    </row>
    <row r="128" spans="1:20" ht="15.75" hidden="1" thickBot="1" x14ac:dyDescent="0.3">
      <c r="A128" s="225" t="s">
        <v>48</v>
      </c>
      <c r="B128" s="226"/>
      <c r="C128" s="226"/>
      <c r="D128" s="226"/>
      <c r="E128" s="226"/>
      <c r="F128" s="226"/>
      <c r="G128" s="226"/>
      <c r="H128" s="226"/>
      <c r="I128" s="226"/>
      <c r="J128" s="227"/>
      <c r="K128" s="2" t="s">
        <v>136</v>
      </c>
      <c r="L128" t="s">
        <v>136</v>
      </c>
      <c r="N128" t="s">
        <v>136</v>
      </c>
      <c r="P128" t="s">
        <v>134</v>
      </c>
      <c r="Q128" t="s">
        <v>151</v>
      </c>
      <c r="R128" t="s">
        <v>136</v>
      </c>
      <c r="T128" t="b">
        <f t="shared" si="1"/>
        <v>1</v>
      </c>
    </row>
    <row r="129" spans="1:20" ht="15.75" hidden="1" thickBot="1" x14ac:dyDescent="0.3">
      <c r="A129" s="220" t="s">
        <v>49</v>
      </c>
      <c r="B129" s="221"/>
      <c r="C129" s="221"/>
      <c r="D129" s="221"/>
      <c r="E129" s="221"/>
      <c r="F129" s="221"/>
      <c r="G129" s="221"/>
      <c r="H129" s="221"/>
      <c r="I129" s="221"/>
      <c r="J129" s="222"/>
      <c r="K129" s="2" t="s">
        <v>136</v>
      </c>
      <c r="L129" t="s">
        <v>136</v>
      </c>
      <c r="N129" t="s">
        <v>136</v>
      </c>
      <c r="P129" t="s">
        <v>134</v>
      </c>
      <c r="Q129" t="s">
        <v>151</v>
      </c>
      <c r="R129" t="s">
        <v>136</v>
      </c>
      <c r="T129" t="b">
        <f t="shared" si="1"/>
        <v>1</v>
      </c>
    </row>
    <row r="130" spans="1:20" ht="15.75" hidden="1" thickBot="1" x14ac:dyDescent="0.3">
      <c r="A130" s="10" t="s">
        <v>73</v>
      </c>
      <c r="B130" s="106"/>
      <c r="C130" s="86" t="s">
        <v>178</v>
      </c>
      <c r="D130" s="86" t="s">
        <v>179</v>
      </c>
      <c r="E130" s="87"/>
      <c r="F130" s="87"/>
      <c r="G130" s="87"/>
      <c r="H130" s="146"/>
      <c r="I130" s="223"/>
      <c r="J130" s="224" t="s">
        <v>454</v>
      </c>
      <c r="K130" s="219" t="s">
        <v>134</v>
      </c>
      <c r="L130" t="s">
        <v>136</v>
      </c>
      <c r="N130" t="s">
        <v>136</v>
      </c>
      <c r="P130" t="s">
        <v>134</v>
      </c>
      <c r="Q130" t="s">
        <v>151</v>
      </c>
      <c r="R130" t="s">
        <v>136</v>
      </c>
      <c r="T130" t="b">
        <f t="shared" si="1"/>
        <v>1</v>
      </c>
    </row>
    <row r="131" spans="1:20" ht="15.75" hidden="1" thickBot="1" x14ac:dyDescent="0.3">
      <c r="A131" s="10" t="s">
        <v>402</v>
      </c>
      <c r="B131" s="106"/>
      <c r="C131" s="86" t="s">
        <v>178</v>
      </c>
      <c r="D131" s="86" t="s">
        <v>179</v>
      </c>
      <c r="E131" s="87"/>
      <c r="F131" s="87"/>
      <c r="G131" s="87"/>
      <c r="H131" s="146"/>
      <c r="I131" s="223"/>
      <c r="J131" s="224"/>
      <c r="K131" s="219"/>
      <c r="L131" t="s">
        <v>136</v>
      </c>
      <c r="N131" t="s">
        <v>136</v>
      </c>
      <c r="P131" t="s">
        <v>134</v>
      </c>
      <c r="Q131" t="s">
        <v>151</v>
      </c>
      <c r="R131" t="s">
        <v>136</v>
      </c>
      <c r="T131" t="b">
        <f t="shared" si="1"/>
        <v>1</v>
      </c>
    </row>
    <row r="132" spans="1:20" ht="15.75" hidden="1" thickBot="1" x14ac:dyDescent="0.3">
      <c r="A132" s="10" t="s">
        <v>245</v>
      </c>
      <c r="B132" s="106"/>
      <c r="C132" s="86" t="s">
        <v>178</v>
      </c>
      <c r="D132" s="86" t="s">
        <v>179</v>
      </c>
      <c r="E132" s="87"/>
      <c r="F132" s="87"/>
      <c r="G132" s="87"/>
      <c r="H132" s="146"/>
      <c r="I132" s="223"/>
      <c r="J132" s="224"/>
      <c r="K132" s="219"/>
      <c r="L132" t="s">
        <v>136</v>
      </c>
      <c r="N132" t="s">
        <v>136</v>
      </c>
      <c r="P132" t="s">
        <v>134</v>
      </c>
      <c r="Q132" t="s">
        <v>151</v>
      </c>
      <c r="R132" t="s">
        <v>136</v>
      </c>
      <c r="T132" t="b">
        <f t="shared" si="1"/>
        <v>1</v>
      </c>
    </row>
    <row r="133" spans="1:20" ht="15.75" hidden="1" thickBot="1" x14ac:dyDescent="0.3">
      <c r="A133" s="10" t="s">
        <v>74</v>
      </c>
      <c r="B133" s="106"/>
      <c r="C133" s="86" t="s">
        <v>178</v>
      </c>
      <c r="D133" s="86" t="s">
        <v>179</v>
      </c>
      <c r="E133" s="87"/>
      <c r="F133" s="87"/>
      <c r="G133" s="87"/>
      <c r="H133" s="146"/>
      <c r="I133" s="223"/>
      <c r="J133" s="224"/>
      <c r="K133" s="219"/>
      <c r="L133" t="s">
        <v>136</v>
      </c>
      <c r="N133" t="s">
        <v>136</v>
      </c>
      <c r="P133" t="s">
        <v>134</v>
      </c>
      <c r="Q133" t="s">
        <v>151</v>
      </c>
      <c r="R133" t="s">
        <v>136</v>
      </c>
      <c r="T133" t="b">
        <f t="shared" si="1"/>
        <v>1</v>
      </c>
    </row>
    <row r="134" spans="1:20" ht="15.75" hidden="1" thickBot="1" x14ac:dyDescent="0.3">
      <c r="A134" s="220" t="s">
        <v>50</v>
      </c>
      <c r="B134" s="221"/>
      <c r="C134" s="221"/>
      <c r="D134" s="221"/>
      <c r="E134" s="221"/>
      <c r="F134" s="221"/>
      <c r="G134" s="221"/>
      <c r="H134" s="221"/>
      <c r="I134" s="221"/>
      <c r="J134" s="222"/>
      <c r="K134" s="2" t="s">
        <v>136</v>
      </c>
      <c r="L134" t="s">
        <v>136</v>
      </c>
      <c r="N134" t="s">
        <v>136</v>
      </c>
      <c r="P134" t="s">
        <v>134</v>
      </c>
      <c r="Q134" t="s">
        <v>151</v>
      </c>
      <c r="R134" t="s">
        <v>136</v>
      </c>
      <c r="T134" t="b">
        <f t="shared" si="1"/>
        <v>1</v>
      </c>
    </row>
    <row r="135" spans="1:20" ht="15.75" hidden="1" thickBot="1" x14ac:dyDescent="0.3">
      <c r="A135" s="10" t="s">
        <v>403</v>
      </c>
      <c r="B135" s="106"/>
      <c r="C135" s="86" t="s">
        <v>178</v>
      </c>
      <c r="D135" s="86" t="s">
        <v>179</v>
      </c>
      <c r="E135" s="87"/>
      <c r="F135" s="87"/>
      <c r="G135" s="87"/>
      <c r="H135" s="146"/>
      <c r="I135" s="223"/>
      <c r="J135" s="228"/>
      <c r="K135" s="219" t="s">
        <v>134</v>
      </c>
      <c r="L135" t="s">
        <v>136</v>
      </c>
      <c r="N135" t="s">
        <v>136</v>
      </c>
      <c r="P135" t="s">
        <v>134</v>
      </c>
      <c r="Q135" t="s">
        <v>151</v>
      </c>
      <c r="R135" t="s">
        <v>136</v>
      </c>
      <c r="T135" t="b">
        <f t="shared" si="1"/>
        <v>1</v>
      </c>
    </row>
    <row r="136" spans="1:20" ht="15.75" hidden="1" thickBot="1" x14ac:dyDescent="0.3">
      <c r="A136" s="10" t="s">
        <v>247</v>
      </c>
      <c r="B136" s="106"/>
      <c r="C136" s="86" t="s">
        <v>178</v>
      </c>
      <c r="D136" s="86" t="s">
        <v>179</v>
      </c>
      <c r="E136" s="87"/>
      <c r="F136" s="87"/>
      <c r="G136" s="87"/>
      <c r="H136" s="146"/>
      <c r="I136" s="223"/>
      <c r="J136" s="228"/>
      <c r="K136" s="219"/>
      <c r="L136" t="s">
        <v>136</v>
      </c>
      <c r="N136" t="s">
        <v>136</v>
      </c>
      <c r="P136" t="s">
        <v>134</v>
      </c>
      <c r="Q136" t="s">
        <v>151</v>
      </c>
      <c r="R136" t="s">
        <v>136</v>
      </c>
      <c r="T136" t="b">
        <f t="shared" si="1"/>
        <v>1</v>
      </c>
    </row>
    <row r="137" spans="1:20" ht="15.75" hidden="1" thickBot="1" x14ac:dyDescent="0.3">
      <c r="A137" s="10" t="s">
        <v>404</v>
      </c>
      <c r="B137" s="106"/>
      <c r="C137" s="86" t="s">
        <v>178</v>
      </c>
      <c r="D137" s="86" t="s">
        <v>179</v>
      </c>
      <c r="E137" s="87"/>
      <c r="F137" s="87"/>
      <c r="G137" s="87"/>
      <c r="H137" s="146"/>
      <c r="I137" s="223"/>
      <c r="J137" s="228"/>
      <c r="K137" s="219"/>
      <c r="L137" t="s">
        <v>136</v>
      </c>
      <c r="N137" t="s">
        <v>136</v>
      </c>
      <c r="P137" t="s">
        <v>134</v>
      </c>
      <c r="Q137" t="s">
        <v>151</v>
      </c>
      <c r="R137" t="s">
        <v>136</v>
      </c>
      <c r="T137" t="b">
        <f t="shared" si="1"/>
        <v>1</v>
      </c>
    </row>
    <row r="138" spans="1:20" ht="15.75" hidden="1" thickBot="1" x14ac:dyDescent="0.3">
      <c r="A138" s="10" t="s">
        <v>74</v>
      </c>
      <c r="B138" s="106"/>
      <c r="C138" s="86" t="s">
        <v>178</v>
      </c>
      <c r="D138" s="86" t="s">
        <v>179</v>
      </c>
      <c r="E138" s="87"/>
      <c r="F138" s="87"/>
      <c r="G138" s="87"/>
      <c r="H138" s="146"/>
      <c r="I138" s="223"/>
      <c r="J138" s="228"/>
      <c r="K138" s="219"/>
      <c r="L138" t="s">
        <v>136</v>
      </c>
      <c r="N138" t="s">
        <v>136</v>
      </c>
      <c r="P138" t="s">
        <v>134</v>
      </c>
      <c r="Q138" t="s">
        <v>151</v>
      </c>
      <c r="R138" t="s">
        <v>136</v>
      </c>
      <c r="T138" t="b">
        <f t="shared" si="1"/>
        <v>1</v>
      </c>
    </row>
    <row r="139" spans="1:20" ht="15.75" hidden="1" thickBot="1" x14ac:dyDescent="0.3">
      <c r="A139" s="220" t="s">
        <v>51</v>
      </c>
      <c r="B139" s="221"/>
      <c r="C139" s="221"/>
      <c r="D139" s="221"/>
      <c r="E139" s="221"/>
      <c r="F139" s="221"/>
      <c r="G139" s="221"/>
      <c r="H139" s="221"/>
      <c r="I139" s="221"/>
      <c r="J139" s="222"/>
      <c r="K139" s="2" t="s">
        <v>136</v>
      </c>
      <c r="L139" t="s">
        <v>136</v>
      </c>
      <c r="N139" t="s">
        <v>136</v>
      </c>
      <c r="P139" t="s">
        <v>134</v>
      </c>
      <c r="Q139" t="s">
        <v>151</v>
      </c>
      <c r="R139" t="s">
        <v>136</v>
      </c>
      <c r="T139" t="b">
        <f t="shared" si="1"/>
        <v>1</v>
      </c>
    </row>
    <row r="140" spans="1:20" ht="15.75" hidden="1" thickBot="1" x14ac:dyDescent="0.3">
      <c r="A140" s="10" t="s">
        <v>246</v>
      </c>
      <c r="B140" s="106"/>
      <c r="C140" s="86" t="s">
        <v>178</v>
      </c>
      <c r="D140" s="86" t="s">
        <v>179</v>
      </c>
      <c r="E140" s="87"/>
      <c r="F140" s="87"/>
      <c r="G140" s="87"/>
      <c r="H140" s="146"/>
      <c r="I140" s="223"/>
      <c r="J140" s="228"/>
      <c r="K140" s="219" t="s">
        <v>134</v>
      </c>
      <c r="L140" t="s">
        <v>136</v>
      </c>
      <c r="N140" t="s">
        <v>136</v>
      </c>
      <c r="P140" t="s">
        <v>134</v>
      </c>
      <c r="Q140" t="s">
        <v>151</v>
      </c>
      <c r="R140" t="s">
        <v>136</v>
      </c>
      <c r="T140" t="b">
        <f t="shared" si="1"/>
        <v>1</v>
      </c>
    </row>
    <row r="141" spans="1:20" ht="15.75" hidden="1" thickBot="1" x14ac:dyDescent="0.3">
      <c r="A141" s="10" t="s">
        <v>247</v>
      </c>
      <c r="B141" s="106"/>
      <c r="C141" s="86" t="s">
        <v>178</v>
      </c>
      <c r="D141" s="86" t="s">
        <v>179</v>
      </c>
      <c r="E141" s="87"/>
      <c r="F141" s="87"/>
      <c r="G141" s="87"/>
      <c r="H141" s="146"/>
      <c r="I141" s="223"/>
      <c r="J141" s="228"/>
      <c r="K141" s="219"/>
      <c r="L141" t="s">
        <v>136</v>
      </c>
      <c r="N141" t="s">
        <v>136</v>
      </c>
      <c r="P141" t="s">
        <v>134</v>
      </c>
      <c r="Q141" t="s">
        <v>151</v>
      </c>
      <c r="R141" t="s">
        <v>136</v>
      </c>
      <c r="T141" t="b">
        <f t="shared" si="1"/>
        <v>1</v>
      </c>
    </row>
    <row r="142" spans="1:20" ht="15.75" hidden="1" thickBot="1" x14ac:dyDescent="0.3">
      <c r="A142" s="10" t="s">
        <v>248</v>
      </c>
      <c r="B142" s="106"/>
      <c r="C142" s="86" t="s">
        <v>178</v>
      </c>
      <c r="D142" s="86" t="s">
        <v>179</v>
      </c>
      <c r="E142" s="87"/>
      <c r="F142" s="87"/>
      <c r="G142" s="87"/>
      <c r="H142" s="146"/>
      <c r="I142" s="223"/>
      <c r="J142" s="228"/>
      <c r="K142" s="219"/>
      <c r="L142" t="s">
        <v>136</v>
      </c>
      <c r="N142" t="s">
        <v>136</v>
      </c>
      <c r="P142" t="s">
        <v>134</v>
      </c>
      <c r="Q142" t="s">
        <v>151</v>
      </c>
      <c r="R142" t="s">
        <v>136</v>
      </c>
      <c r="T142" t="b">
        <f t="shared" si="1"/>
        <v>1</v>
      </c>
    </row>
    <row r="143" spans="1:20" ht="15.75" hidden="1" thickBot="1" x14ac:dyDescent="0.3">
      <c r="A143" s="10" t="s">
        <v>74</v>
      </c>
      <c r="B143" s="106"/>
      <c r="C143" s="86" t="s">
        <v>178</v>
      </c>
      <c r="D143" s="86" t="s">
        <v>179</v>
      </c>
      <c r="E143" s="87"/>
      <c r="F143" s="87"/>
      <c r="G143" s="87"/>
      <c r="H143" s="146"/>
      <c r="I143" s="223"/>
      <c r="J143" s="228"/>
      <c r="K143" s="219"/>
      <c r="L143" t="s">
        <v>136</v>
      </c>
      <c r="N143" t="s">
        <v>136</v>
      </c>
      <c r="P143" t="s">
        <v>134</v>
      </c>
      <c r="Q143" t="s">
        <v>151</v>
      </c>
      <c r="R143" t="s">
        <v>136</v>
      </c>
      <c r="T143" t="b">
        <f t="shared" ref="T143:T221" si="2">L143=R143</f>
        <v>1</v>
      </c>
    </row>
    <row r="144" spans="1:20" ht="15.75" hidden="1" thickBot="1" x14ac:dyDescent="0.3">
      <c r="A144" s="10" t="s">
        <v>52</v>
      </c>
      <c r="B144" s="106"/>
      <c r="C144" s="87"/>
      <c r="D144" s="87"/>
      <c r="E144" s="87"/>
      <c r="F144" s="87"/>
      <c r="G144" s="87"/>
      <c r="H144" s="146"/>
      <c r="I144" s="111"/>
      <c r="J144" s="58" t="s">
        <v>405</v>
      </c>
      <c r="K144" t="s">
        <v>134</v>
      </c>
      <c r="L144" t="s">
        <v>136</v>
      </c>
      <c r="N144" t="s">
        <v>136</v>
      </c>
      <c r="P144" t="s">
        <v>134</v>
      </c>
      <c r="Q144" t="s">
        <v>151</v>
      </c>
      <c r="R144" t="s">
        <v>136</v>
      </c>
      <c r="T144" t="b">
        <f t="shared" si="2"/>
        <v>1</v>
      </c>
    </row>
    <row r="145" spans="1:20" ht="30.75" hidden="1" thickBot="1" x14ac:dyDescent="0.3">
      <c r="A145" s="80" t="s">
        <v>53</v>
      </c>
      <c r="B145" s="109"/>
      <c r="C145" s="88" t="s">
        <v>178</v>
      </c>
      <c r="D145" s="88" t="s">
        <v>179</v>
      </c>
      <c r="E145" s="89"/>
      <c r="F145" s="89"/>
      <c r="G145" s="89"/>
      <c r="H145" s="148"/>
      <c r="I145" s="111"/>
      <c r="J145" s="58" t="s">
        <v>53</v>
      </c>
      <c r="K145" t="s">
        <v>134</v>
      </c>
      <c r="L145" t="s">
        <v>136</v>
      </c>
      <c r="N145" t="s">
        <v>136</v>
      </c>
      <c r="P145" t="s">
        <v>134</v>
      </c>
      <c r="Q145" t="s">
        <v>151</v>
      </c>
      <c r="R145" t="s">
        <v>136</v>
      </c>
      <c r="T145" t="b">
        <f t="shared" si="2"/>
        <v>1</v>
      </c>
    </row>
    <row r="146" spans="1:20" ht="15.75" hidden="1" thickBot="1" x14ac:dyDescent="0.3">
      <c r="A146" s="80" t="s">
        <v>54</v>
      </c>
      <c r="B146" s="109"/>
      <c r="C146" s="88" t="s">
        <v>178</v>
      </c>
      <c r="D146" s="88" t="s">
        <v>179</v>
      </c>
      <c r="E146" s="89"/>
      <c r="F146" s="89"/>
      <c r="G146" s="89"/>
      <c r="H146" s="148"/>
      <c r="I146" s="111"/>
      <c r="J146" s="58" t="s">
        <v>406</v>
      </c>
      <c r="K146" t="s">
        <v>134</v>
      </c>
      <c r="L146" t="s">
        <v>136</v>
      </c>
      <c r="N146" t="s">
        <v>136</v>
      </c>
      <c r="P146" t="s">
        <v>134</v>
      </c>
      <c r="Q146" t="s">
        <v>151</v>
      </c>
      <c r="R146" t="s">
        <v>136</v>
      </c>
      <c r="T146" t="b">
        <f t="shared" si="2"/>
        <v>1</v>
      </c>
    </row>
    <row r="147" spans="1:20" ht="15.75" hidden="1" thickBot="1" x14ac:dyDescent="0.3">
      <c r="A147" s="220" t="s">
        <v>55</v>
      </c>
      <c r="B147" s="221"/>
      <c r="C147" s="221"/>
      <c r="D147" s="221"/>
      <c r="E147" s="221"/>
      <c r="F147" s="221"/>
      <c r="G147" s="221"/>
      <c r="H147" s="221"/>
      <c r="I147" s="221"/>
      <c r="J147" s="222"/>
      <c r="K147" s="2" t="s">
        <v>136</v>
      </c>
      <c r="L147" t="s">
        <v>136</v>
      </c>
      <c r="N147" t="s">
        <v>136</v>
      </c>
      <c r="P147" t="s">
        <v>134</v>
      </c>
      <c r="Q147" t="s">
        <v>136</v>
      </c>
      <c r="R147" t="s">
        <v>136</v>
      </c>
      <c r="T147" t="b">
        <f t="shared" si="2"/>
        <v>1</v>
      </c>
    </row>
    <row r="148" spans="1:20" ht="15.75" hidden="1" thickBot="1" x14ac:dyDescent="0.3">
      <c r="A148" s="10" t="s">
        <v>407</v>
      </c>
      <c r="B148" s="106"/>
      <c r="C148" s="86" t="s">
        <v>178</v>
      </c>
      <c r="D148" s="86" t="s">
        <v>179</v>
      </c>
      <c r="E148" s="87"/>
      <c r="F148" s="87"/>
      <c r="G148" s="87"/>
      <c r="H148" s="146"/>
      <c r="I148" s="223"/>
      <c r="J148" s="224" t="s">
        <v>455</v>
      </c>
      <c r="K148" s="219" t="s">
        <v>134</v>
      </c>
      <c r="L148" t="s">
        <v>136</v>
      </c>
      <c r="N148" t="s">
        <v>136</v>
      </c>
      <c r="P148" t="s">
        <v>134</v>
      </c>
      <c r="Q148" t="s">
        <v>136</v>
      </c>
      <c r="R148" t="s">
        <v>136</v>
      </c>
      <c r="T148" t="b">
        <f t="shared" si="2"/>
        <v>1</v>
      </c>
    </row>
    <row r="149" spans="1:20" ht="15.75" hidden="1" thickBot="1" x14ac:dyDescent="0.3">
      <c r="A149" s="10" t="s">
        <v>408</v>
      </c>
      <c r="B149" s="106"/>
      <c r="C149" s="86" t="s">
        <v>178</v>
      </c>
      <c r="D149" s="86" t="s">
        <v>179</v>
      </c>
      <c r="E149" s="87"/>
      <c r="F149" s="87"/>
      <c r="G149" s="87"/>
      <c r="H149" s="146"/>
      <c r="I149" s="223"/>
      <c r="J149" s="224"/>
      <c r="K149" s="219"/>
      <c r="L149" t="s">
        <v>136</v>
      </c>
      <c r="N149" t="s">
        <v>136</v>
      </c>
      <c r="P149" t="s">
        <v>134</v>
      </c>
      <c r="Q149" t="s">
        <v>136</v>
      </c>
      <c r="R149" t="s">
        <v>136</v>
      </c>
      <c r="T149" t="b">
        <f t="shared" si="2"/>
        <v>1</v>
      </c>
    </row>
    <row r="150" spans="1:20" ht="15.75" hidden="1" thickBot="1" x14ac:dyDescent="0.3">
      <c r="A150" s="11" t="s">
        <v>74</v>
      </c>
      <c r="B150" s="107"/>
      <c r="C150" s="92" t="s">
        <v>178</v>
      </c>
      <c r="D150" s="92" t="s">
        <v>179</v>
      </c>
      <c r="E150" s="85"/>
      <c r="F150" s="85"/>
      <c r="G150" s="85"/>
      <c r="H150" s="152"/>
      <c r="I150" s="233"/>
      <c r="J150" s="234"/>
      <c r="K150" s="219"/>
      <c r="L150" t="s">
        <v>136</v>
      </c>
      <c r="N150" t="s">
        <v>136</v>
      </c>
      <c r="P150" t="s">
        <v>134</v>
      </c>
      <c r="Q150" t="s">
        <v>136</v>
      </c>
      <c r="R150" t="s">
        <v>136</v>
      </c>
      <c r="T150" t="b">
        <f t="shared" si="2"/>
        <v>1</v>
      </c>
    </row>
    <row r="151" spans="1:20" ht="15.75" hidden="1" thickBot="1" x14ac:dyDescent="0.3">
      <c r="A151" s="225" t="s">
        <v>207</v>
      </c>
      <c r="B151" s="226"/>
      <c r="C151" s="226"/>
      <c r="D151" s="226"/>
      <c r="E151" s="226"/>
      <c r="F151" s="226"/>
      <c r="G151" s="226"/>
      <c r="H151" s="226"/>
      <c r="I151" s="226"/>
      <c r="J151" s="227"/>
      <c r="K151" s="2" t="s">
        <v>136</v>
      </c>
      <c r="L151" t="s">
        <v>136</v>
      </c>
      <c r="N151" t="s">
        <v>136</v>
      </c>
      <c r="P151" t="s">
        <v>134</v>
      </c>
      <c r="Q151" t="s">
        <v>140</v>
      </c>
      <c r="R151" t="s">
        <v>136</v>
      </c>
      <c r="T151" t="b">
        <f t="shared" si="2"/>
        <v>1</v>
      </c>
    </row>
    <row r="152" spans="1:20" ht="30.75" hidden="1" thickBot="1" x14ac:dyDescent="0.3">
      <c r="A152" s="10" t="s">
        <v>251</v>
      </c>
      <c r="B152" s="106"/>
      <c r="C152" s="87"/>
      <c r="D152" s="87"/>
      <c r="E152" s="87"/>
      <c r="F152" s="87"/>
      <c r="G152" s="87"/>
      <c r="H152" s="146"/>
      <c r="I152" s="111"/>
      <c r="J152" s="61" t="s">
        <v>409</v>
      </c>
      <c r="K152" t="s">
        <v>134</v>
      </c>
      <c r="L152" t="s">
        <v>136</v>
      </c>
      <c r="N152" t="s">
        <v>136</v>
      </c>
      <c r="P152" t="s">
        <v>134</v>
      </c>
      <c r="Q152" t="s">
        <v>140</v>
      </c>
      <c r="R152" t="s">
        <v>136</v>
      </c>
      <c r="T152" t="b">
        <f t="shared" si="2"/>
        <v>1</v>
      </c>
    </row>
    <row r="153" spans="1:20" ht="15.75" hidden="1" thickBot="1" x14ac:dyDescent="0.3">
      <c r="A153" s="10" t="s">
        <v>22</v>
      </c>
      <c r="B153" s="106"/>
      <c r="C153" s="87"/>
      <c r="D153" s="87"/>
      <c r="E153" s="87"/>
      <c r="F153" s="87"/>
      <c r="G153" s="87"/>
      <c r="H153" s="146"/>
      <c r="I153" s="111"/>
      <c r="J153" s="60"/>
      <c r="K153" t="s">
        <v>134</v>
      </c>
      <c r="L153" t="s">
        <v>136</v>
      </c>
      <c r="N153" t="s">
        <v>136</v>
      </c>
      <c r="P153" t="s">
        <v>134</v>
      </c>
      <c r="Q153" t="s">
        <v>140</v>
      </c>
      <c r="R153" t="s">
        <v>136</v>
      </c>
      <c r="T153" t="b">
        <f t="shared" si="2"/>
        <v>1</v>
      </c>
    </row>
    <row r="154" spans="1:20" ht="15.75" hidden="1" thickBot="1" x14ac:dyDescent="0.3">
      <c r="A154" s="10" t="s">
        <v>255</v>
      </c>
      <c r="B154" s="106"/>
      <c r="C154" s="86" t="s">
        <v>210</v>
      </c>
      <c r="D154" s="86" t="s">
        <v>211</v>
      </c>
      <c r="E154" s="86" t="s">
        <v>212</v>
      </c>
      <c r="F154" s="87"/>
      <c r="G154" s="87"/>
      <c r="H154" s="146"/>
      <c r="I154" s="111"/>
      <c r="J154" s="60"/>
      <c r="K154" t="s">
        <v>134</v>
      </c>
      <c r="L154" t="s">
        <v>136</v>
      </c>
      <c r="N154" t="s">
        <v>136</v>
      </c>
      <c r="P154" t="s">
        <v>134</v>
      </c>
      <c r="Q154" t="s">
        <v>140</v>
      </c>
      <c r="R154" t="s">
        <v>136</v>
      </c>
      <c r="T154" t="b">
        <f t="shared" si="2"/>
        <v>1</v>
      </c>
    </row>
    <row r="155" spans="1:20" ht="15.75" hidden="1" thickBot="1" x14ac:dyDescent="0.3">
      <c r="A155" s="10" t="s">
        <v>252</v>
      </c>
      <c r="B155" s="106"/>
      <c r="C155" s="86" t="s">
        <v>180</v>
      </c>
      <c r="D155" s="86" t="s">
        <v>181</v>
      </c>
      <c r="E155" s="86" t="s">
        <v>184</v>
      </c>
      <c r="F155" s="86" t="s">
        <v>74</v>
      </c>
      <c r="G155" s="87"/>
      <c r="H155" s="146"/>
      <c r="I155" s="111"/>
      <c r="J155" s="60"/>
      <c r="K155" t="s">
        <v>134</v>
      </c>
      <c r="L155" t="s">
        <v>136</v>
      </c>
      <c r="N155" t="s">
        <v>136</v>
      </c>
      <c r="P155" t="s">
        <v>134</v>
      </c>
      <c r="Q155" t="s">
        <v>152</v>
      </c>
      <c r="R155" t="s">
        <v>136</v>
      </c>
      <c r="T155" t="b">
        <f t="shared" si="2"/>
        <v>1</v>
      </c>
    </row>
    <row r="156" spans="1:20" ht="15.75" hidden="1" thickBot="1" x14ac:dyDescent="0.3">
      <c r="A156" s="11" t="s">
        <v>253</v>
      </c>
      <c r="B156" s="107"/>
      <c r="C156" s="92" t="s">
        <v>213</v>
      </c>
      <c r="D156" s="92" t="s">
        <v>214</v>
      </c>
      <c r="E156" s="92" t="s">
        <v>215</v>
      </c>
      <c r="F156" s="92" t="s">
        <v>74</v>
      </c>
      <c r="G156" s="85"/>
      <c r="H156" s="152"/>
      <c r="I156" s="108"/>
      <c r="J156" s="62"/>
      <c r="K156" t="s">
        <v>134</v>
      </c>
      <c r="L156" t="s">
        <v>136</v>
      </c>
      <c r="N156" t="s">
        <v>136</v>
      </c>
      <c r="P156" t="s">
        <v>134</v>
      </c>
      <c r="Q156" t="s">
        <v>140</v>
      </c>
      <c r="R156" t="s">
        <v>136</v>
      </c>
      <c r="T156" t="b">
        <f t="shared" si="2"/>
        <v>1</v>
      </c>
    </row>
    <row r="157" spans="1:20" ht="15.75" hidden="1" thickBot="1" x14ac:dyDescent="0.3">
      <c r="A157" s="235" t="s">
        <v>254</v>
      </c>
      <c r="B157" s="236"/>
      <c r="C157" s="236"/>
      <c r="D157" s="236"/>
      <c r="E157" s="236"/>
      <c r="F157" s="236"/>
      <c r="G157" s="236"/>
      <c r="H157" s="236"/>
      <c r="I157" s="236"/>
      <c r="J157" s="237"/>
      <c r="K157" s="2" t="s">
        <v>136</v>
      </c>
      <c r="L157" t="s">
        <v>136</v>
      </c>
      <c r="N157" t="s">
        <v>136</v>
      </c>
      <c r="P157" t="s">
        <v>134</v>
      </c>
      <c r="Q157" t="s">
        <v>140</v>
      </c>
      <c r="R157" t="s">
        <v>136</v>
      </c>
      <c r="T157" t="b">
        <f t="shared" si="2"/>
        <v>1</v>
      </c>
    </row>
    <row r="158" spans="1:20" ht="15.75" hidden="1" thickBot="1" x14ac:dyDescent="0.3">
      <c r="A158" s="10" t="s">
        <v>191</v>
      </c>
      <c r="B158" s="106"/>
      <c r="C158" s="86" t="s">
        <v>178</v>
      </c>
      <c r="D158" s="86" t="s">
        <v>179</v>
      </c>
      <c r="E158" s="87"/>
      <c r="F158" s="87"/>
      <c r="G158" s="87"/>
      <c r="H158" s="146"/>
      <c r="I158" s="223"/>
      <c r="J158" s="60"/>
      <c r="K158" s="219" t="s">
        <v>134</v>
      </c>
      <c r="L158" t="s">
        <v>136</v>
      </c>
      <c r="N158" t="s">
        <v>136</v>
      </c>
      <c r="P158" t="s">
        <v>134</v>
      </c>
      <c r="Q158" t="s">
        <v>140</v>
      </c>
      <c r="R158" t="s">
        <v>136</v>
      </c>
      <c r="T158" t="b">
        <f t="shared" si="2"/>
        <v>1</v>
      </c>
    </row>
    <row r="159" spans="1:20" ht="15.75" hidden="1" thickBot="1" x14ac:dyDescent="0.3">
      <c r="A159" s="10" t="s">
        <v>193</v>
      </c>
      <c r="B159" s="106"/>
      <c r="C159" s="86" t="s">
        <v>178</v>
      </c>
      <c r="D159" s="86" t="s">
        <v>179</v>
      </c>
      <c r="E159" s="87"/>
      <c r="F159" s="87"/>
      <c r="G159" s="87"/>
      <c r="H159" s="146"/>
      <c r="I159" s="223"/>
      <c r="J159" s="60"/>
      <c r="K159" s="219"/>
      <c r="L159" t="s">
        <v>136</v>
      </c>
      <c r="N159" t="s">
        <v>136</v>
      </c>
      <c r="P159" t="s">
        <v>134</v>
      </c>
      <c r="Q159" t="s">
        <v>140</v>
      </c>
      <c r="R159" t="s">
        <v>136</v>
      </c>
      <c r="T159" t="b">
        <f t="shared" si="2"/>
        <v>1</v>
      </c>
    </row>
    <row r="160" spans="1:20" ht="15.75" hidden="1" thickBot="1" x14ac:dyDescent="0.3">
      <c r="A160" s="10" t="s">
        <v>195</v>
      </c>
      <c r="B160" s="106"/>
      <c r="C160" s="86" t="s">
        <v>178</v>
      </c>
      <c r="D160" s="86" t="s">
        <v>179</v>
      </c>
      <c r="E160" s="87"/>
      <c r="F160" s="87"/>
      <c r="G160" s="87"/>
      <c r="H160" s="146"/>
      <c r="I160" s="223"/>
      <c r="J160" s="60"/>
      <c r="K160" s="219"/>
      <c r="L160" t="s">
        <v>136</v>
      </c>
      <c r="N160" t="s">
        <v>136</v>
      </c>
      <c r="P160" t="s">
        <v>134</v>
      </c>
      <c r="Q160" t="s">
        <v>140</v>
      </c>
      <c r="R160" t="s">
        <v>136</v>
      </c>
      <c r="T160" t="b">
        <f t="shared" si="2"/>
        <v>1</v>
      </c>
    </row>
    <row r="161" spans="1:20" ht="15.75" hidden="1" thickBot="1" x14ac:dyDescent="0.3">
      <c r="A161" s="10" t="s">
        <v>249</v>
      </c>
      <c r="B161" s="106"/>
      <c r="C161" s="86" t="s">
        <v>178</v>
      </c>
      <c r="D161" s="86" t="s">
        <v>179</v>
      </c>
      <c r="E161" s="87"/>
      <c r="F161" s="87"/>
      <c r="G161" s="87"/>
      <c r="H161" s="146"/>
      <c r="I161" s="223"/>
      <c r="J161" s="60"/>
      <c r="K161" s="219"/>
      <c r="L161" t="s">
        <v>136</v>
      </c>
      <c r="N161" t="s">
        <v>136</v>
      </c>
      <c r="P161" t="s">
        <v>134</v>
      </c>
      <c r="Q161" t="s">
        <v>140</v>
      </c>
      <c r="R161" t="s">
        <v>136</v>
      </c>
      <c r="T161" t="b">
        <f t="shared" si="2"/>
        <v>1</v>
      </c>
    </row>
    <row r="162" spans="1:20" ht="15.75" hidden="1" thickBot="1" x14ac:dyDescent="0.3">
      <c r="A162" s="11" t="s">
        <v>250</v>
      </c>
      <c r="B162" s="107"/>
      <c r="C162" s="92" t="s">
        <v>178</v>
      </c>
      <c r="D162" s="92" t="s">
        <v>179</v>
      </c>
      <c r="E162" s="85"/>
      <c r="F162" s="85"/>
      <c r="G162" s="85"/>
      <c r="H162" s="152"/>
      <c r="I162" s="233"/>
      <c r="J162" s="62"/>
      <c r="K162" s="219"/>
      <c r="L162" t="s">
        <v>136</v>
      </c>
      <c r="N162" t="s">
        <v>136</v>
      </c>
      <c r="P162" t="s">
        <v>134</v>
      </c>
      <c r="Q162" t="s">
        <v>140</v>
      </c>
      <c r="R162" t="s">
        <v>136</v>
      </c>
      <c r="T162" t="b">
        <f t="shared" si="2"/>
        <v>1</v>
      </c>
    </row>
    <row r="163" spans="1:20" ht="15.75" hidden="1" thickBot="1" x14ac:dyDescent="0.3">
      <c r="A163" s="225" t="s">
        <v>208</v>
      </c>
      <c r="B163" s="226"/>
      <c r="C163" s="226"/>
      <c r="D163" s="226"/>
      <c r="E163" s="226"/>
      <c r="F163" s="226"/>
      <c r="G163" s="226"/>
      <c r="H163" s="226"/>
      <c r="I163" s="226"/>
      <c r="J163" s="227"/>
      <c r="K163" s="2" t="s">
        <v>136</v>
      </c>
      <c r="L163" t="s">
        <v>136</v>
      </c>
      <c r="N163" t="s">
        <v>136</v>
      </c>
      <c r="P163" t="s">
        <v>134</v>
      </c>
      <c r="Q163" t="s">
        <v>140</v>
      </c>
      <c r="R163" t="s">
        <v>136</v>
      </c>
      <c r="T163" t="b">
        <f t="shared" si="2"/>
        <v>1</v>
      </c>
    </row>
    <row r="164" spans="1:20" ht="30.75" hidden="1" thickBot="1" x14ac:dyDescent="0.3">
      <c r="A164" s="10" t="s">
        <v>251</v>
      </c>
      <c r="B164" s="106"/>
      <c r="C164" s="87"/>
      <c r="D164" s="87"/>
      <c r="E164" s="87"/>
      <c r="F164" s="87"/>
      <c r="G164" s="87"/>
      <c r="H164" s="146"/>
      <c r="I164" s="111"/>
      <c r="J164" s="61" t="s">
        <v>409</v>
      </c>
      <c r="K164" t="s">
        <v>134</v>
      </c>
      <c r="L164" t="s">
        <v>136</v>
      </c>
      <c r="N164" t="s">
        <v>136</v>
      </c>
      <c r="P164" t="s">
        <v>134</v>
      </c>
      <c r="Q164" t="s">
        <v>140</v>
      </c>
      <c r="R164" t="s">
        <v>136</v>
      </c>
      <c r="T164" t="b">
        <f t="shared" si="2"/>
        <v>1</v>
      </c>
    </row>
    <row r="165" spans="1:20" ht="15.75" hidden="1" thickBot="1" x14ac:dyDescent="0.3">
      <c r="A165" s="10" t="s">
        <v>22</v>
      </c>
      <c r="B165" s="106"/>
      <c r="C165" s="87"/>
      <c r="D165" s="87"/>
      <c r="E165" s="87"/>
      <c r="F165" s="87"/>
      <c r="G165" s="87"/>
      <c r="H165" s="146"/>
      <c r="I165" s="111"/>
      <c r="J165" s="60"/>
      <c r="K165" t="s">
        <v>134</v>
      </c>
      <c r="L165" t="s">
        <v>136</v>
      </c>
      <c r="N165" t="s">
        <v>136</v>
      </c>
      <c r="P165" t="s">
        <v>134</v>
      </c>
      <c r="Q165" t="s">
        <v>140</v>
      </c>
      <c r="R165" t="s">
        <v>136</v>
      </c>
      <c r="T165" t="b">
        <f t="shared" si="2"/>
        <v>1</v>
      </c>
    </row>
    <row r="166" spans="1:20" ht="15.75" hidden="1" thickBot="1" x14ac:dyDescent="0.3">
      <c r="A166" s="10" t="s">
        <v>255</v>
      </c>
      <c r="B166" s="106"/>
      <c r="C166" s="86" t="s">
        <v>210</v>
      </c>
      <c r="D166" s="86" t="s">
        <v>211</v>
      </c>
      <c r="E166" s="86" t="s">
        <v>212</v>
      </c>
      <c r="F166" s="87"/>
      <c r="G166" s="87"/>
      <c r="H166" s="146"/>
      <c r="I166" s="111"/>
      <c r="J166" s="60"/>
      <c r="K166" t="s">
        <v>134</v>
      </c>
      <c r="L166" t="s">
        <v>136</v>
      </c>
      <c r="N166" t="s">
        <v>136</v>
      </c>
      <c r="P166" t="s">
        <v>134</v>
      </c>
      <c r="Q166" t="s">
        <v>140</v>
      </c>
      <c r="R166" t="s">
        <v>136</v>
      </c>
      <c r="T166" t="b">
        <f t="shared" si="2"/>
        <v>1</v>
      </c>
    </row>
    <row r="167" spans="1:20" ht="15.75" hidden="1" thickBot="1" x14ac:dyDescent="0.3">
      <c r="A167" s="10" t="s">
        <v>252</v>
      </c>
      <c r="B167" s="106"/>
      <c r="C167" s="86" t="s">
        <v>180</v>
      </c>
      <c r="D167" s="86" t="s">
        <v>181</v>
      </c>
      <c r="E167" s="86" t="s">
        <v>184</v>
      </c>
      <c r="F167" s="86" t="s">
        <v>74</v>
      </c>
      <c r="G167" s="87"/>
      <c r="H167" s="153"/>
      <c r="I167" s="115"/>
      <c r="J167" s="64"/>
      <c r="K167" t="s">
        <v>134</v>
      </c>
      <c r="L167" t="s">
        <v>136</v>
      </c>
      <c r="N167" t="s">
        <v>136</v>
      </c>
      <c r="P167" t="s">
        <v>134</v>
      </c>
      <c r="Q167" t="s">
        <v>152</v>
      </c>
      <c r="R167" t="s">
        <v>136</v>
      </c>
      <c r="T167" t="b">
        <f t="shared" si="2"/>
        <v>1</v>
      </c>
    </row>
    <row r="168" spans="1:20" ht="15.75" hidden="1" thickBot="1" x14ac:dyDescent="0.3">
      <c r="A168" s="10" t="s">
        <v>253</v>
      </c>
      <c r="B168" s="106"/>
      <c r="C168" s="86" t="s">
        <v>213</v>
      </c>
      <c r="D168" s="86" t="s">
        <v>214</v>
      </c>
      <c r="E168" s="86" t="s">
        <v>215</v>
      </c>
      <c r="F168" s="86" t="s">
        <v>74</v>
      </c>
      <c r="G168" s="87"/>
      <c r="H168" s="146"/>
      <c r="I168" s="111"/>
      <c r="J168" s="60"/>
      <c r="K168" t="s">
        <v>134</v>
      </c>
      <c r="L168" t="s">
        <v>136</v>
      </c>
      <c r="N168" t="s">
        <v>136</v>
      </c>
      <c r="P168" t="s">
        <v>134</v>
      </c>
      <c r="Q168" t="s">
        <v>140</v>
      </c>
      <c r="R168" t="s">
        <v>136</v>
      </c>
      <c r="T168" t="b">
        <f t="shared" si="2"/>
        <v>1</v>
      </c>
    </row>
    <row r="169" spans="1:20" ht="15.75" hidden="1" thickBot="1" x14ac:dyDescent="0.3">
      <c r="A169" s="238" t="s">
        <v>254</v>
      </c>
      <c r="B169" s="239"/>
      <c r="C169" s="239"/>
      <c r="D169" s="239"/>
      <c r="E169" s="239"/>
      <c r="F169" s="239"/>
      <c r="G169" s="239"/>
      <c r="H169" s="239"/>
      <c r="I169" s="239"/>
      <c r="J169" s="240"/>
      <c r="K169" s="2" t="s">
        <v>136</v>
      </c>
      <c r="L169" t="s">
        <v>136</v>
      </c>
      <c r="N169" t="s">
        <v>136</v>
      </c>
      <c r="P169" t="s">
        <v>134</v>
      </c>
      <c r="Q169" t="s">
        <v>140</v>
      </c>
      <c r="R169" t="s">
        <v>136</v>
      </c>
      <c r="T169" t="b">
        <f t="shared" si="2"/>
        <v>1</v>
      </c>
    </row>
    <row r="170" spans="1:20" ht="15.75" hidden="1" thickBot="1" x14ac:dyDescent="0.3">
      <c r="A170" s="10" t="s">
        <v>191</v>
      </c>
      <c r="B170" s="106"/>
      <c r="C170" s="86" t="s">
        <v>178</v>
      </c>
      <c r="D170" s="86" t="s">
        <v>179</v>
      </c>
      <c r="E170" s="87"/>
      <c r="F170" s="87"/>
      <c r="G170" s="87"/>
      <c r="H170" s="146"/>
      <c r="I170" s="223"/>
      <c r="J170" s="60"/>
      <c r="K170" s="219" t="s">
        <v>134</v>
      </c>
      <c r="L170" t="s">
        <v>136</v>
      </c>
      <c r="N170" t="s">
        <v>136</v>
      </c>
      <c r="P170" t="s">
        <v>134</v>
      </c>
      <c r="Q170" t="s">
        <v>140</v>
      </c>
      <c r="R170" t="s">
        <v>136</v>
      </c>
      <c r="T170" t="b">
        <f t="shared" si="2"/>
        <v>1</v>
      </c>
    </row>
    <row r="171" spans="1:20" ht="15.75" hidden="1" thickBot="1" x14ac:dyDescent="0.3">
      <c r="A171" s="10" t="s">
        <v>193</v>
      </c>
      <c r="B171" s="106"/>
      <c r="C171" s="86" t="s">
        <v>178</v>
      </c>
      <c r="D171" s="86" t="s">
        <v>179</v>
      </c>
      <c r="E171" s="87"/>
      <c r="F171" s="87"/>
      <c r="G171" s="87"/>
      <c r="H171" s="146"/>
      <c r="I171" s="223"/>
      <c r="J171" s="60"/>
      <c r="K171" s="219"/>
      <c r="L171" t="s">
        <v>136</v>
      </c>
      <c r="N171" t="s">
        <v>136</v>
      </c>
      <c r="P171" t="s">
        <v>134</v>
      </c>
      <c r="Q171" t="s">
        <v>140</v>
      </c>
      <c r="R171" t="s">
        <v>136</v>
      </c>
      <c r="T171" t="b">
        <f t="shared" si="2"/>
        <v>1</v>
      </c>
    </row>
    <row r="172" spans="1:20" ht="15.75" hidden="1" thickBot="1" x14ac:dyDescent="0.3">
      <c r="A172" s="10" t="s">
        <v>195</v>
      </c>
      <c r="B172" s="106"/>
      <c r="C172" s="86" t="s">
        <v>178</v>
      </c>
      <c r="D172" s="86" t="s">
        <v>179</v>
      </c>
      <c r="E172" s="87"/>
      <c r="F172" s="87"/>
      <c r="G172" s="87"/>
      <c r="H172" s="146"/>
      <c r="I172" s="223"/>
      <c r="J172" s="60"/>
      <c r="K172" s="219"/>
      <c r="L172" t="s">
        <v>136</v>
      </c>
      <c r="N172" t="s">
        <v>136</v>
      </c>
      <c r="P172" t="s">
        <v>134</v>
      </c>
      <c r="Q172" t="s">
        <v>140</v>
      </c>
      <c r="R172" t="s">
        <v>136</v>
      </c>
      <c r="T172" t="b">
        <f t="shared" si="2"/>
        <v>1</v>
      </c>
    </row>
    <row r="173" spans="1:20" ht="15.75" hidden="1" thickBot="1" x14ac:dyDescent="0.3">
      <c r="A173" s="10" t="s">
        <v>249</v>
      </c>
      <c r="B173" s="106"/>
      <c r="C173" s="86" t="s">
        <v>178</v>
      </c>
      <c r="D173" s="86" t="s">
        <v>179</v>
      </c>
      <c r="E173" s="87"/>
      <c r="F173" s="87"/>
      <c r="G173" s="87"/>
      <c r="H173" s="146"/>
      <c r="I173" s="223"/>
      <c r="J173" s="60"/>
      <c r="K173" s="219"/>
      <c r="L173" t="s">
        <v>136</v>
      </c>
      <c r="N173" t="s">
        <v>136</v>
      </c>
      <c r="P173" t="s">
        <v>134</v>
      </c>
      <c r="Q173" t="s">
        <v>140</v>
      </c>
      <c r="R173" t="s">
        <v>136</v>
      </c>
      <c r="T173" t="b">
        <f t="shared" si="2"/>
        <v>1</v>
      </c>
    </row>
    <row r="174" spans="1:20" ht="15.75" hidden="1" thickBot="1" x14ac:dyDescent="0.3">
      <c r="A174" s="11" t="s">
        <v>250</v>
      </c>
      <c r="B174" s="107"/>
      <c r="C174" s="92" t="s">
        <v>178</v>
      </c>
      <c r="D174" s="92" t="s">
        <v>179</v>
      </c>
      <c r="E174" s="85"/>
      <c r="F174" s="85"/>
      <c r="G174" s="85"/>
      <c r="H174" s="152"/>
      <c r="I174" s="233"/>
      <c r="J174" s="62"/>
      <c r="K174" s="219"/>
      <c r="L174" t="s">
        <v>136</v>
      </c>
      <c r="N174" t="s">
        <v>136</v>
      </c>
      <c r="P174" t="s">
        <v>134</v>
      </c>
      <c r="Q174" t="s">
        <v>140</v>
      </c>
      <c r="R174" t="s">
        <v>136</v>
      </c>
      <c r="T174" t="b">
        <f t="shared" si="2"/>
        <v>1</v>
      </c>
    </row>
    <row r="175" spans="1:20" ht="15.75" hidden="1" thickBot="1" x14ac:dyDescent="0.3">
      <c r="A175" s="225" t="s">
        <v>209</v>
      </c>
      <c r="B175" s="226"/>
      <c r="C175" s="226"/>
      <c r="D175" s="226"/>
      <c r="E175" s="226"/>
      <c r="F175" s="226"/>
      <c r="G175" s="226"/>
      <c r="H175" s="226"/>
      <c r="I175" s="226"/>
      <c r="J175" s="227"/>
      <c r="K175" s="2" t="s">
        <v>136</v>
      </c>
      <c r="L175" t="s">
        <v>136</v>
      </c>
      <c r="N175" t="s">
        <v>136</v>
      </c>
      <c r="P175" t="s">
        <v>134</v>
      </c>
      <c r="Q175" t="s">
        <v>140</v>
      </c>
      <c r="R175" t="s">
        <v>136</v>
      </c>
      <c r="T175" t="b">
        <f t="shared" si="2"/>
        <v>1</v>
      </c>
    </row>
    <row r="176" spans="1:20" ht="30.75" hidden="1" thickBot="1" x14ac:dyDescent="0.3">
      <c r="A176" s="10" t="s">
        <v>251</v>
      </c>
      <c r="B176" s="106"/>
      <c r="C176" s="87"/>
      <c r="D176" s="87"/>
      <c r="E176" s="87"/>
      <c r="F176" s="87"/>
      <c r="G176" s="87"/>
      <c r="H176" s="146"/>
      <c r="I176" s="111"/>
      <c r="J176" s="61" t="s">
        <v>409</v>
      </c>
      <c r="K176" t="s">
        <v>134</v>
      </c>
      <c r="L176" t="s">
        <v>136</v>
      </c>
      <c r="N176" t="s">
        <v>136</v>
      </c>
      <c r="P176" t="s">
        <v>134</v>
      </c>
      <c r="Q176" t="s">
        <v>140</v>
      </c>
      <c r="R176" t="s">
        <v>136</v>
      </c>
      <c r="T176" t="b">
        <f t="shared" si="2"/>
        <v>1</v>
      </c>
    </row>
    <row r="177" spans="1:20" ht="15.75" hidden="1" thickBot="1" x14ac:dyDescent="0.3">
      <c r="A177" s="10" t="s">
        <v>22</v>
      </c>
      <c r="B177" s="106"/>
      <c r="C177" s="87"/>
      <c r="D177" s="87"/>
      <c r="E177" s="87"/>
      <c r="F177" s="87"/>
      <c r="G177" s="87"/>
      <c r="H177" s="146"/>
      <c r="I177" s="111"/>
      <c r="J177" s="60"/>
      <c r="K177" t="s">
        <v>134</v>
      </c>
      <c r="L177" t="s">
        <v>136</v>
      </c>
      <c r="N177" t="s">
        <v>136</v>
      </c>
      <c r="P177" t="s">
        <v>134</v>
      </c>
      <c r="Q177" t="s">
        <v>140</v>
      </c>
      <c r="R177" t="s">
        <v>136</v>
      </c>
      <c r="T177" t="b">
        <f t="shared" si="2"/>
        <v>1</v>
      </c>
    </row>
    <row r="178" spans="1:20" ht="15.75" hidden="1" thickBot="1" x14ac:dyDescent="0.3">
      <c r="A178" s="10" t="s">
        <v>255</v>
      </c>
      <c r="B178" s="106"/>
      <c r="C178" s="86" t="s">
        <v>210</v>
      </c>
      <c r="D178" s="86" t="s">
        <v>211</v>
      </c>
      <c r="E178" s="86" t="s">
        <v>212</v>
      </c>
      <c r="F178" s="87"/>
      <c r="G178" s="87"/>
      <c r="H178" s="146"/>
      <c r="I178" s="111"/>
      <c r="J178" s="60"/>
      <c r="K178" t="s">
        <v>134</v>
      </c>
      <c r="L178" t="s">
        <v>136</v>
      </c>
      <c r="N178" t="s">
        <v>136</v>
      </c>
      <c r="P178" t="s">
        <v>134</v>
      </c>
      <c r="Q178" t="s">
        <v>140</v>
      </c>
      <c r="R178" t="s">
        <v>136</v>
      </c>
      <c r="T178" t="b">
        <f t="shared" si="2"/>
        <v>1</v>
      </c>
    </row>
    <row r="179" spans="1:20" ht="15.75" hidden="1" thickBot="1" x14ac:dyDescent="0.3">
      <c r="A179" s="10" t="s">
        <v>252</v>
      </c>
      <c r="B179" s="106"/>
      <c r="C179" s="86" t="s">
        <v>180</v>
      </c>
      <c r="D179" s="86" t="s">
        <v>181</v>
      </c>
      <c r="E179" s="86" t="s">
        <v>184</v>
      </c>
      <c r="F179" s="86" t="s">
        <v>74</v>
      </c>
      <c r="G179" s="87"/>
      <c r="H179" s="146"/>
      <c r="I179" s="111"/>
      <c r="J179" s="60"/>
      <c r="K179" t="s">
        <v>134</v>
      </c>
      <c r="L179" t="s">
        <v>136</v>
      </c>
      <c r="N179" t="s">
        <v>136</v>
      </c>
      <c r="P179" t="s">
        <v>134</v>
      </c>
      <c r="Q179" t="s">
        <v>152</v>
      </c>
      <c r="R179" t="s">
        <v>136</v>
      </c>
      <c r="T179" t="b">
        <f t="shared" si="2"/>
        <v>1</v>
      </c>
    </row>
    <row r="180" spans="1:20" ht="15.75" hidden="1" thickBot="1" x14ac:dyDescent="0.3">
      <c r="A180" s="10" t="s">
        <v>253</v>
      </c>
      <c r="B180" s="106"/>
      <c r="C180" s="86" t="s">
        <v>213</v>
      </c>
      <c r="D180" s="86" t="s">
        <v>214</v>
      </c>
      <c r="E180" s="86" t="s">
        <v>215</v>
      </c>
      <c r="F180" s="86" t="s">
        <v>74</v>
      </c>
      <c r="G180" s="87"/>
      <c r="H180" s="146"/>
      <c r="I180" s="111"/>
      <c r="J180" s="60"/>
      <c r="K180" t="s">
        <v>134</v>
      </c>
      <c r="L180" t="s">
        <v>136</v>
      </c>
      <c r="N180" t="s">
        <v>136</v>
      </c>
      <c r="P180" t="s">
        <v>134</v>
      </c>
      <c r="Q180" t="s">
        <v>140</v>
      </c>
      <c r="R180" t="s">
        <v>136</v>
      </c>
      <c r="T180" t="b">
        <f t="shared" si="2"/>
        <v>1</v>
      </c>
    </row>
    <row r="181" spans="1:20" ht="15.75" hidden="1" thickBot="1" x14ac:dyDescent="0.3">
      <c r="A181" s="238" t="s">
        <v>254</v>
      </c>
      <c r="B181" s="239"/>
      <c r="C181" s="239"/>
      <c r="D181" s="239"/>
      <c r="E181" s="239"/>
      <c r="F181" s="239"/>
      <c r="G181" s="239"/>
      <c r="H181" s="239"/>
      <c r="I181" s="239"/>
      <c r="J181" s="240"/>
      <c r="K181" s="2" t="s">
        <v>136</v>
      </c>
      <c r="L181" t="s">
        <v>136</v>
      </c>
      <c r="N181" t="s">
        <v>136</v>
      </c>
      <c r="P181" t="s">
        <v>134</v>
      </c>
      <c r="Q181" t="s">
        <v>140</v>
      </c>
      <c r="R181" t="s">
        <v>136</v>
      </c>
      <c r="T181" t="b">
        <f t="shared" si="2"/>
        <v>1</v>
      </c>
    </row>
    <row r="182" spans="1:20" ht="15.75" hidden="1" thickBot="1" x14ac:dyDescent="0.3">
      <c r="A182" s="10" t="s">
        <v>191</v>
      </c>
      <c r="B182" s="106"/>
      <c r="C182" s="86" t="s">
        <v>178</v>
      </c>
      <c r="D182" s="86" t="s">
        <v>179</v>
      </c>
      <c r="E182" s="87"/>
      <c r="F182" s="87"/>
      <c r="G182" s="87"/>
      <c r="H182" s="146"/>
      <c r="I182" s="223"/>
      <c r="J182" s="60"/>
      <c r="K182" s="219" t="s">
        <v>134</v>
      </c>
      <c r="L182" t="s">
        <v>136</v>
      </c>
      <c r="N182" t="s">
        <v>136</v>
      </c>
      <c r="P182" t="s">
        <v>134</v>
      </c>
      <c r="Q182" t="s">
        <v>140</v>
      </c>
      <c r="R182" t="s">
        <v>136</v>
      </c>
      <c r="T182" t="b">
        <f t="shared" si="2"/>
        <v>1</v>
      </c>
    </row>
    <row r="183" spans="1:20" ht="15.75" hidden="1" thickBot="1" x14ac:dyDescent="0.3">
      <c r="A183" s="10" t="s">
        <v>193</v>
      </c>
      <c r="B183" s="106"/>
      <c r="C183" s="86" t="s">
        <v>178</v>
      </c>
      <c r="D183" s="86" t="s">
        <v>179</v>
      </c>
      <c r="E183" s="87"/>
      <c r="F183" s="87"/>
      <c r="G183" s="87"/>
      <c r="H183" s="146"/>
      <c r="I183" s="223"/>
      <c r="J183" s="60"/>
      <c r="K183" s="219"/>
      <c r="L183" t="s">
        <v>136</v>
      </c>
      <c r="N183" t="s">
        <v>136</v>
      </c>
      <c r="P183" t="s">
        <v>134</v>
      </c>
      <c r="Q183" t="s">
        <v>140</v>
      </c>
      <c r="R183" t="s">
        <v>136</v>
      </c>
      <c r="T183" t="b">
        <f t="shared" si="2"/>
        <v>1</v>
      </c>
    </row>
    <row r="184" spans="1:20" ht="15.75" hidden="1" thickBot="1" x14ac:dyDescent="0.3">
      <c r="A184" s="10" t="s">
        <v>195</v>
      </c>
      <c r="B184" s="106"/>
      <c r="C184" s="86" t="s">
        <v>178</v>
      </c>
      <c r="D184" s="86" t="s">
        <v>179</v>
      </c>
      <c r="E184" s="87"/>
      <c r="F184" s="87"/>
      <c r="G184" s="87"/>
      <c r="H184" s="146"/>
      <c r="I184" s="223"/>
      <c r="J184" s="60"/>
      <c r="K184" s="219"/>
      <c r="L184" t="s">
        <v>136</v>
      </c>
      <c r="N184" t="s">
        <v>136</v>
      </c>
      <c r="P184" t="s">
        <v>134</v>
      </c>
      <c r="Q184" t="s">
        <v>140</v>
      </c>
      <c r="R184" t="s">
        <v>136</v>
      </c>
      <c r="T184" t="b">
        <f t="shared" si="2"/>
        <v>1</v>
      </c>
    </row>
    <row r="185" spans="1:20" ht="15.75" hidden="1" thickBot="1" x14ac:dyDescent="0.3">
      <c r="A185" s="10" t="s">
        <v>249</v>
      </c>
      <c r="B185" s="106"/>
      <c r="C185" s="86" t="s">
        <v>178</v>
      </c>
      <c r="D185" s="86" t="s">
        <v>179</v>
      </c>
      <c r="E185" s="87"/>
      <c r="F185" s="87"/>
      <c r="G185" s="87"/>
      <c r="H185" s="146"/>
      <c r="I185" s="223"/>
      <c r="J185" s="60"/>
      <c r="K185" s="219"/>
      <c r="L185" t="s">
        <v>136</v>
      </c>
      <c r="N185" t="s">
        <v>136</v>
      </c>
      <c r="P185" t="s">
        <v>134</v>
      </c>
      <c r="Q185" t="s">
        <v>140</v>
      </c>
      <c r="R185" t="s">
        <v>136</v>
      </c>
      <c r="T185" t="b">
        <f t="shared" si="2"/>
        <v>1</v>
      </c>
    </row>
    <row r="186" spans="1:20" ht="15.75" hidden="1" thickBot="1" x14ac:dyDescent="0.3">
      <c r="A186" s="11" t="s">
        <v>250</v>
      </c>
      <c r="B186" s="107"/>
      <c r="C186" s="92" t="s">
        <v>178</v>
      </c>
      <c r="D186" s="92" t="s">
        <v>179</v>
      </c>
      <c r="E186" s="85"/>
      <c r="F186" s="85"/>
      <c r="G186" s="85"/>
      <c r="H186" s="152"/>
      <c r="I186" s="233"/>
      <c r="J186" s="62"/>
      <c r="K186" s="219"/>
      <c r="L186" t="s">
        <v>136</v>
      </c>
      <c r="N186" t="s">
        <v>136</v>
      </c>
      <c r="P186" t="s">
        <v>134</v>
      </c>
      <c r="Q186" t="s">
        <v>140</v>
      </c>
      <c r="R186" t="s">
        <v>136</v>
      </c>
      <c r="T186" t="b">
        <f t="shared" si="2"/>
        <v>1</v>
      </c>
    </row>
    <row r="187" spans="1:20" ht="15.75" hidden="1" thickBot="1" x14ac:dyDescent="0.3">
      <c r="A187" s="225" t="s">
        <v>458</v>
      </c>
      <c r="B187" s="226"/>
      <c r="C187" s="226"/>
      <c r="D187" s="226"/>
      <c r="E187" s="226"/>
      <c r="F187" s="226"/>
      <c r="G187" s="226"/>
      <c r="H187" s="226"/>
      <c r="I187" s="226"/>
      <c r="J187" s="227"/>
      <c r="K187" s="2" t="s">
        <v>136</v>
      </c>
      <c r="L187" t="s">
        <v>136</v>
      </c>
      <c r="N187" t="s">
        <v>136</v>
      </c>
      <c r="P187" t="s">
        <v>134</v>
      </c>
      <c r="R187" t="s">
        <v>136</v>
      </c>
      <c r="T187" t="b">
        <f t="shared" si="2"/>
        <v>1</v>
      </c>
    </row>
    <row r="188" spans="1:20" ht="45.75" hidden="1" thickBot="1" x14ac:dyDescent="0.3">
      <c r="A188" s="82" t="s">
        <v>10</v>
      </c>
      <c r="B188" s="109"/>
      <c r="C188" s="88" t="s">
        <v>178</v>
      </c>
      <c r="D188" s="88" t="s">
        <v>179</v>
      </c>
      <c r="E188" s="89"/>
      <c r="F188" s="89"/>
      <c r="G188" s="89"/>
      <c r="H188" s="148"/>
      <c r="I188" s="111"/>
      <c r="J188" s="61" t="s">
        <v>410</v>
      </c>
      <c r="K188" s="2" t="s">
        <v>134</v>
      </c>
      <c r="L188" s="2" t="s">
        <v>136</v>
      </c>
      <c r="M188" s="2"/>
      <c r="N188" s="2" t="s">
        <v>136</v>
      </c>
      <c r="O188" s="2" t="s">
        <v>140</v>
      </c>
      <c r="P188" s="2" t="s">
        <v>134</v>
      </c>
      <c r="Q188" s="2" t="s">
        <v>140</v>
      </c>
      <c r="R188" s="2" t="s">
        <v>136</v>
      </c>
      <c r="T188" t="b">
        <f t="shared" si="2"/>
        <v>1</v>
      </c>
    </row>
    <row r="189" spans="1:20" ht="30.75" hidden="1" thickBot="1" x14ac:dyDescent="0.3">
      <c r="A189" s="82" t="s">
        <v>11</v>
      </c>
      <c r="B189" s="109"/>
      <c r="C189" s="89"/>
      <c r="D189" s="89"/>
      <c r="E189" s="89"/>
      <c r="F189" s="89"/>
      <c r="G189" s="89"/>
      <c r="H189" s="148"/>
      <c r="I189" s="111"/>
      <c r="J189" s="61" t="s">
        <v>411</v>
      </c>
      <c r="K189" s="2" t="s">
        <v>134</v>
      </c>
      <c r="L189" s="2" t="s">
        <v>136</v>
      </c>
      <c r="M189" s="2"/>
      <c r="N189" s="2" t="s">
        <v>136</v>
      </c>
      <c r="O189" s="2" t="s">
        <v>140</v>
      </c>
      <c r="P189" s="2" t="s">
        <v>134</v>
      </c>
      <c r="Q189" s="2" t="s">
        <v>140</v>
      </c>
      <c r="R189" s="2" t="s">
        <v>136</v>
      </c>
      <c r="T189" t="b">
        <f t="shared" si="2"/>
        <v>1</v>
      </c>
    </row>
    <row r="190" spans="1:20" ht="15.75" hidden="1" thickBot="1" x14ac:dyDescent="0.3">
      <c r="A190" s="82" t="s">
        <v>12</v>
      </c>
      <c r="B190" s="109"/>
      <c r="C190" s="88" t="s">
        <v>180</v>
      </c>
      <c r="D190" s="88" t="s">
        <v>181</v>
      </c>
      <c r="E190" s="88" t="s">
        <v>184</v>
      </c>
      <c r="F190" s="89"/>
      <c r="G190" s="89"/>
      <c r="H190" s="148"/>
      <c r="I190" s="111"/>
      <c r="J190" s="60"/>
      <c r="K190" t="s">
        <v>134</v>
      </c>
      <c r="L190" s="2" t="s">
        <v>136</v>
      </c>
      <c r="M190" s="2"/>
      <c r="N190" s="2" t="s">
        <v>136</v>
      </c>
      <c r="O190" s="2" t="s">
        <v>140</v>
      </c>
      <c r="P190" s="2" t="s">
        <v>134</v>
      </c>
      <c r="Q190" s="2" t="s">
        <v>140</v>
      </c>
      <c r="R190" s="2" t="s">
        <v>136</v>
      </c>
      <c r="T190" t="b">
        <f t="shared" si="2"/>
        <v>1</v>
      </c>
    </row>
    <row r="191" spans="1:20" ht="15.75" hidden="1" thickBot="1" x14ac:dyDescent="0.3">
      <c r="A191" s="82" t="s">
        <v>13</v>
      </c>
      <c r="B191" s="109"/>
      <c r="C191" s="88" t="s">
        <v>180</v>
      </c>
      <c r="D191" s="88" t="s">
        <v>181</v>
      </c>
      <c r="E191" s="88" t="s">
        <v>184</v>
      </c>
      <c r="F191" s="89"/>
      <c r="G191" s="89"/>
      <c r="H191" s="148"/>
      <c r="I191" s="111"/>
      <c r="J191" s="60"/>
      <c r="K191" t="s">
        <v>134</v>
      </c>
      <c r="L191" s="2" t="s">
        <v>136</v>
      </c>
      <c r="M191" s="2"/>
      <c r="N191" s="2" t="s">
        <v>136</v>
      </c>
      <c r="O191" s="2" t="s">
        <v>140</v>
      </c>
      <c r="P191" s="2" t="s">
        <v>134</v>
      </c>
      <c r="Q191" s="2" t="s">
        <v>140</v>
      </c>
      <c r="R191" s="2" t="s">
        <v>136</v>
      </c>
      <c r="T191" t="b">
        <f t="shared" si="2"/>
        <v>1</v>
      </c>
    </row>
    <row r="192" spans="1:20" ht="30.75" hidden="1" thickBot="1" x14ac:dyDescent="0.3">
      <c r="A192" s="82" t="s">
        <v>14</v>
      </c>
      <c r="B192" s="109"/>
      <c r="C192" s="89"/>
      <c r="D192" s="89"/>
      <c r="E192" s="89"/>
      <c r="F192" s="89"/>
      <c r="G192" s="89"/>
      <c r="H192" s="148"/>
      <c r="I192" s="111"/>
      <c r="J192" s="61" t="s">
        <v>412</v>
      </c>
      <c r="K192" s="2" t="s">
        <v>134</v>
      </c>
      <c r="L192" s="2" t="s">
        <v>136</v>
      </c>
      <c r="M192" s="2"/>
      <c r="N192" s="2" t="s">
        <v>136</v>
      </c>
      <c r="O192" s="2" t="s">
        <v>140</v>
      </c>
      <c r="P192" s="2" t="s">
        <v>134</v>
      </c>
      <c r="Q192" s="2" t="s">
        <v>140</v>
      </c>
      <c r="R192" s="2" t="s">
        <v>136</v>
      </c>
      <c r="T192" t="b">
        <f t="shared" si="2"/>
        <v>1</v>
      </c>
    </row>
    <row r="193" spans="1:20" ht="30.75" hidden="1" thickBot="1" x14ac:dyDescent="0.3">
      <c r="A193" s="82" t="s">
        <v>15</v>
      </c>
      <c r="B193" s="109"/>
      <c r="C193" s="88" t="s">
        <v>178</v>
      </c>
      <c r="D193" s="88" t="s">
        <v>179</v>
      </c>
      <c r="E193" s="89"/>
      <c r="F193" s="89"/>
      <c r="G193" s="89"/>
      <c r="H193" s="148"/>
      <c r="I193" s="111"/>
      <c r="J193" s="61" t="s">
        <v>413</v>
      </c>
      <c r="K193" s="2" t="s">
        <v>134</v>
      </c>
      <c r="L193" s="2" t="s">
        <v>136</v>
      </c>
      <c r="M193" s="2"/>
      <c r="N193" s="2" t="s">
        <v>136</v>
      </c>
      <c r="O193" s="2" t="s">
        <v>140</v>
      </c>
      <c r="P193" s="2" t="s">
        <v>134</v>
      </c>
      <c r="Q193" s="2" t="s">
        <v>140</v>
      </c>
      <c r="R193" s="2" t="s">
        <v>136</v>
      </c>
      <c r="T193" t="b">
        <f t="shared" si="2"/>
        <v>1</v>
      </c>
    </row>
    <row r="194" spans="1:20" ht="195.75" hidden="1" thickBot="1" x14ac:dyDescent="0.3">
      <c r="A194" s="80" t="s">
        <v>16</v>
      </c>
      <c r="B194" s="109"/>
      <c r="C194" s="88" t="s">
        <v>135</v>
      </c>
      <c r="D194" s="88" t="s">
        <v>185</v>
      </c>
      <c r="E194" s="97"/>
      <c r="F194" s="89"/>
      <c r="G194" s="89"/>
      <c r="H194" s="148"/>
      <c r="I194" s="111"/>
      <c r="J194" s="61" t="s">
        <v>460</v>
      </c>
      <c r="K194" t="s">
        <v>134</v>
      </c>
      <c r="L194" t="s">
        <v>136</v>
      </c>
      <c r="M194" s="2" t="s">
        <v>140</v>
      </c>
      <c r="N194" t="s">
        <v>136</v>
      </c>
      <c r="O194" s="2" t="s">
        <v>140</v>
      </c>
      <c r="P194" t="s">
        <v>136</v>
      </c>
      <c r="R194" t="s">
        <v>136</v>
      </c>
      <c r="S194" t="s">
        <v>161</v>
      </c>
      <c r="T194" t="b">
        <f t="shared" si="2"/>
        <v>1</v>
      </c>
    </row>
    <row r="195" spans="1:20" ht="45.75" hidden="1" thickBot="1" x14ac:dyDescent="0.3">
      <c r="A195" s="80" t="s">
        <v>17</v>
      </c>
      <c r="B195" s="109"/>
      <c r="C195" s="88" t="s">
        <v>188</v>
      </c>
      <c r="D195" s="88" t="s">
        <v>182</v>
      </c>
      <c r="E195" s="88" t="s">
        <v>186</v>
      </c>
      <c r="F195" s="89"/>
      <c r="G195" s="89"/>
      <c r="H195" s="148"/>
      <c r="I195" s="111"/>
      <c r="J195" s="61" t="s">
        <v>459</v>
      </c>
      <c r="K195" t="s">
        <v>134</v>
      </c>
      <c r="L195" t="s">
        <v>136</v>
      </c>
      <c r="M195" s="2" t="s">
        <v>140</v>
      </c>
      <c r="N195" t="s">
        <v>136</v>
      </c>
      <c r="O195" s="2" t="s">
        <v>140</v>
      </c>
      <c r="P195" t="s">
        <v>134</v>
      </c>
      <c r="Q195" s="2" t="s">
        <v>140</v>
      </c>
      <c r="R195" t="s">
        <v>136</v>
      </c>
      <c r="S195" s="2" t="s">
        <v>161</v>
      </c>
      <c r="T195" t="b">
        <f t="shared" si="2"/>
        <v>1</v>
      </c>
    </row>
    <row r="196" spans="1:20" ht="45.75" hidden="1" thickBot="1" x14ac:dyDescent="0.3">
      <c r="A196" s="80" t="s">
        <v>18</v>
      </c>
      <c r="B196" s="109"/>
      <c r="C196" s="89"/>
      <c r="D196" s="89"/>
      <c r="E196" s="89"/>
      <c r="F196" s="89"/>
      <c r="G196" s="89"/>
      <c r="H196" s="148"/>
      <c r="I196" s="111"/>
      <c r="J196" s="61" t="s">
        <v>372</v>
      </c>
      <c r="K196" t="s">
        <v>134</v>
      </c>
      <c r="L196" t="s">
        <v>136</v>
      </c>
      <c r="M196" s="2" t="s">
        <v>140</v>
      </c>
      <c r="N196" t="s">
        <v>136</v>
      </c>
      <c r="O196" s="2" t="s">
        <v>140</v>
      </c>
      <c r="P196" t="s">
        <v>136</v>
      </c>
      <c r="R196" t="s">
        <v>136</v>
      </c>
      <c r="S196" t="s">
        <v>161</v>
      </c>
      <c r="T196" t="b">
        <f t="shared" si="2"/>
        <v>1</v>
      </c>
    </row>
    <row r="197" spans="1:20" ht="15.75" hidden="1" thickBot="1" x14ac:dyDescent="0.3">
      <c r="A197" s="81" t="s">
        <v>19</v>
      </c>
      <c r="B197" s="110"/>
      <c r="C197" s="88" t="s">
        <v>466</v>
      </c>
      <c r="D197" s="88" t="s">
        <v>467</v>
      </c>
      <c r="E197" s="88" t="s">
        <v>468</v>
      </c>
      <c r="F197" s="88" t="s">
        <v>469</v>
      </c>
      <c r="G197" s="88" t="s">
        <v>470</v>
      </c>
      <c r="H197" s="147"/>
      <c r="I197" s="108"/>
      <c r="J197" s="62"/>
      <c r="K197" t="s">
        <v>134</v>
      </c>
      <c r="L197" t="s">
        <v>136</v>
      </c>
      <c r="M197" t="s">
        <v>141</v>
      </c>
      <c r="N197" t="s">
        <v>136</v>
      </c>
      <c r="O197" t="s">
        <v>141</v>
      </c>
      <c r="P197" t="s">
        <v>134</v>
      </c>
      <c r="Q197" t="s">
        <v>140</v>
      </c>
      <c r="R197" t="s">
        <v>136</v>
      </c>
      <c r="S197" t="s">
        <v>161</v>
      </c>
      <c r="T197" t="b">
        <f t="shared" si="2"/>
        <v>1</v>
      </c>
    </row>
    <row r="198" spans="1:20" ht="15.75" hidden="1" thickBot="1" x14ac:dyDescent="0.3">
      <c r="A198" s="225" t="s">
        <v>216</v>
      </c>
      <c r="B198" s="226"/>
      <c r="C198" s="226"/>
      <c r="D198" s="226"/>
      <c r="E198" s="226"/>
      <c r="F198" s="226"/>
      <c r="G198" s="226"/>
      <c r="H198" s="226"/>
      <c r="I198" s="226"/>
      <c r="J198" s="227"/>
      <c r="K198" s="2" t="s">
        <v>136</v>
      </c>
      <c r="L198" t="s">
        <v>136</v>
      </c>
      <c r="N198" t="s">
        <v>136</v>
      </c>
      <c r="P198" t="s">
        <v>134</v>
      </c>
      <c r="Q198" t="s">
        <v>153</v>
      </c>
      <c r="R198" t="s">
        <v>136</v>
      </c>
      <c r="T198" t="b">
        <f t="shared" si="2"/>
        <v>1</v>
      </c>
    </row>
    <row r="199" spans="1:20" ht="15.75" hidden="1" thickBot="1" x14ac:dyDescent="0.3">
      <c r="A199" s="220" t="s">
        <v>56</v>
      </c>
      <c r="B199" s="221"/>
      <c r="C199" s="221"/>
      <c r="D199" s="221"/>
      <c r="E199" s="221"/>
      <c r="F199" s="221"/>
      <c r="G199" s="221"/>
      <c r="H199" s="221"/>
      <c r="I199" s="221"/>
      <c r="J199" s="222"/>
      <c r="K199" s="2" t="s">
        <v>136</v>
      </c>
      <c r="L199" t="s">
        <v>136</v>
      </c>
      <c r="N199" t="s">
        <v>136</v>
      </c>
      <c r="P199" t="s">
        <v>134</v>
      </c>
      <c r="Q199" t="s">
        <v>153</v>
      </c>
      <c r="R199" t="s">
        <v>136</v>
      </c>
      <c r="T199" t="b">
        <f t="shared" si="2"/>
        <v>1</v>
      </c>
    </row>
    <row r="200" spans="1:20" ht="45.75" hidden="1" thickBot="1" x14ac:dyDescent="0.3">
      <c r="A200" s="80" t="s">
        <v>57</v>
      </c>
      <c r="B200" s="106"/>
      <c r="C200" s="88" t="s">
        <v>504</v>
      </c>
      <c r="D200" s="88" t="s">
        <v>505</v>
      </c>
      <c r="E200" s="88" t="s">
        <v>506</v>
      </c>
      <c r="F200" s="88" t="s">
        <v>135</v>
      </c>
      <c r="G200" s="89"/>
      <c r="H200" s="148"/>
      <c r="I200" s="223"/>
      <c r="J200" s="60"/>
      <c r="K200" s="219" t="s">
        <v>134</v>
      </c>
      <c r="L200" t="s">
        <v>136</v>
      </c>
      <c r="N200" t="s">
        <v>136</v>
      </c>
      <c r="P200" t="s">
        <v>134</v>
      </c>
      <c r="Q200" t="s">
        <v>153</v>
      </c>
      <c r="R200" t="s">
        <v>136</v>
      </c>
      <c r="T200" t="b">
        <f t="shared" si="2"/>
        <v>1</v>
      </c>
    </row>
    <row r="201" spans="1:20" ht="15.75" hidden="1" thickBot="1" x14ac:dyDescent="0.3">
      <c r="A201" s="80" t="s">
        <v>58</v>
      </c>
      <c r="B201" s="106"/>
      <c r="C201" s="88" t="s">
        <v>504</v>
      </c>
      <c r="D201" s="88" t="s">
        <v>505</v>
      </c>
      <c r="E201" s="88" t="s">
        <v>135</v>
      </c>
      <c r="F201" s="89"/>
      <c r="G201" s="89"/>
      <c r="H201" s="148"/>
      <c r="I201" s="223"/>
      <c r="J201" s="60"/>
      <c r="K201" s="219"/>
      <c r="L201" t="s">
        <v>136</v>
      </c>
      <c r="N201" t="s">
        <v>136</v>
      </c>
      <c r="P201" t="s">
        <v>134</v>
      </c>
      <c r="Q201" t="s">
        <v>153</v>
      </c>
      <c r="R201" t="s">
        <v>136</v>
      </c>
      <c r="T201" t="b">
        <f t="shared" si="2"/>
        <v>1</v>
      </c>
    </row>
    <row r="202" spans="1:20" ht="15.75" hidden="1" thickBot="1" x14ac:dyDescent="0.3">
      <c r="A202" s="80" t="s">
        <v>59</v>
      </c>
      <c r="B202" s="106"/>
      <c r="C202" s="88" t="s">
        <v>504</v>
      </c>
      <c r="D202" s="88" t="s">
        <v>505</v>
      </c>
      <c r="E202" s="88" t="s">
        <v>135</v>
      </c>
      <c r="F202" s="89"/>
      <c r="G202" s="89"/>
      <c r="H202" s="148"/>
      <c r="I202" s="223"/>
      <c r="J202" s="60"/>
      <c r="K202" s="219"/>
      <c r="L202" t="s">
        <v>136</v>
      </c>
      <c r="N202" t="s">
        <v>136</v>
      </c>
      <c r="P202" t="s">
        <v>134</v>
      </c>
      <c r="Q202" t="s">
        <v>153</v>
      </c>
      <c r="R202" t="s">
        <v>136</v>
      </c>
      <c r="T202" t="b">
        <f t="shared" si="2"/>
        <v>1</v>
      </c>
    </row>
    <row r="203" spans="1:20" ht="15.75" hidden="1" thickBot="1" x14ac:dyDescent="0.3">
      <c r="A203" s="80" t="s">
        <v>60</v>
      </c>
      <c r="B203" s="106"/>
      <c r="C203" s="88" t="s">
        <v>504</v>
      </c>
      <c r="D203" s="88" t="s">
        <v>505</v>
      </c>
      <c r="E203" s="88" t="s">
        <v>135</v>
      </c>
      <c r="F203" s="89"/>
      <c r="G203" s="89"/>
      <c r="H203" s="148"/>
      <c r="I203" s="223"/>
      <c r="J203" s="60"/>
      <c r="K203" s="219"/>
      <c r="L203" t="s">
        <v>136</v>
      </c>
      <c r="N203" t="s">
        <v>136</v>
      </c>
      <c r="P203" t="s">
        <v>134</v>
      </c>
      <c r="Q203" t="s">
        <v>153</v>
      </c>
      <c r="R203" t="s">
        <v>136</v>
      </c>
      <c r="T203" t="b">
        <f t="shared" si="2"/>
        <v>1</v>
      </c>
    </row>
    <row r="204" spans="1:20" ht="45.75" hidden="1" thickBot="1" x14ac:dyDescent="0.3">
      <c r="A204" s="81" t="s">
        <v>61</v>
      </c>
      <c r="B204" s="107"/>
      <c r="C204" s="88" t="s">
        <v>504</v>
      </c>
      <c r="D204" s="88" t="s">
        <v>505</v>
      </c>
      <c r="E204" s="88" t="s">
        <v>506</v>
      </c>
      <c r="F204" s="88" t="s">
        <v>135</v>
      </c>
      <c r="G204" s="91"/>
      <c r="H204" s="147"/>
      <c r="I204" s="233"/>
      <c r="J204" s="62"/>
      <c r="K204" s="219"/>
      <c r="L204" t="s">
        <v>136</v>
      </c>
      <c r="N204" t="s">
        <v>136</v>
      </c>
      <c r="P204" t="s">
        <v>134</v>
      </c>
      <c r="Q204" t="s">
        <v>153</v>
      </c>
      <c r="R204" t="s">
        <v>136</v>
      </c>
      <c r="T204" t="b">
        <f t="shared" si="2"/>
        <v>1</v>
      </c>
    </row>
    <row r="205" spans="1:20" ht="15.75" hidden="1" thickBot="1" x14ac:dyDescent="0.3">
      <c r="A205" s="225" t="s">
        <v>62</v>
      </c>
      <c r="B205" s="226"/>
      <c r="C205" s="226"/>
      <c r="D205" s="226"/>
      <c r="E205" s="226"/>
      <c r="F205" s="226"/>
      <c r="G205" s="226"/>
      <c r="H205" s="226"/>
      <c r="I205" s="226"/>
      <c r="J205" s="227"/>
      <c r="K205" s="2" t="s">
        <v>136</v>
      </c>
      <c r="L205" t="s">
        <v>136</v>
      </c>
      <c r="N205" t="s">
        <v>136</v>
      </c>
      <c r="P205" t="s">
        <v>134</v>
      </c>
      <c r="R205" t="s">
        <v>136</v>
      </c>
      <c r="T205" t="b">
        <f t="shared" si="2"/>
        <v>1</v>
      </c>
    </row>
    <row r="206" spans="1:20" ht="15.75" hidden="1" thickBot="1" x14ac:dyDescent="0.3">
      <c r="A206" s="220" t="s">
        <v>63</v>
      </c>
      <c r="B206" s="221"/>
      <c r="C206" s="221"/>
      <c r="D206" s="221"/>
      <c r="E206" s="221"/>
      <c r="F206" s="221"/>
      <c r="G206" s="221"/>
      <c r="H206" s="221"/>
      <c r="I206" s="221"/>
      <c r="J206" s="222"/>
      <c r="K206" s="2" t="s">
        <v>136</v>
      </c>
      <c r="L206" t="s">
        <v>136</v>
      </c>
      <c r="N206" t="s">
        <v>136</v>
      </c>
      <c r="P206" t="s">
        <v>134</v>
      </c>
      <c r="R206" t="s">
        <v>136</v>
      </c>
      <c r="T206" t="b">
        <f t="shared" si="2"/>
        <v>1</v>
      </c>
    </row>
    <row r="207" spans="1:20" ht="15.75" hidden="1" thickBot="1" x14ac:dyDescent="0.3">
      <c r="A207" s="10" t="s">
        <v>64</v>
      </c>
      <c r="B207" s="106"/>
      <c r="C207" s="86" t="s">
        <v>178</v>
      </c>
      <c r="D207" s="86" t="s">
        <v>179</v>
      </c>
      <c r="E207" s="86" t="s">
        <v>135</v>
      </c>
      <c r="F207" s="87"/>
      <c r="G207" s="87"/>
      <c r="H207" s="146"/>
      <c r="I207" s="223"/>
      <c r="J207" s="228" t="s">
        <v>415</v>
      </c>
      <c r="K207" s="219" t="s">
        <v>134</v>
      </c>
      <c r="L207" t="s">
        <v>136</v>
      </c>
      <c r="N207" t="s">
        <v>136</v>
      </c>
      <c r="P207" t="s">
        <v>134</v>
      </c>
      <c r="Q207" t="s">
        <v>136</v>
      </c>
      <c r="R207" t="s">
        <v>136</v>
      </c>
      <c r="T207" t="b">
        <f t="shared" si="2"/>
        <v>1</v>
      </c>
    </row>
    <row r="208" spans="1:20" ht="15.75" hidden="1" thickBot="1" x14ac:dyDescent="0.3">
      <c r="A208" s="10" t="s">
        <v>65</v>
      </c>
      <c r="B208" s="106"/>
      <c r="C208" s="86" t="s">
        <v>178</v>
      </c>
      <c r="D208" s="86" t="s">
        <v>179</v>
      </c>
      <c r="E208" s="86" t="s">
        <v>135</v>
      </c>
      <c r="F208" s="87"/>
      <c r="G208" s="87"/>
      <c r="H208" s="146"/>
      <c r="I208" s="223"/>
      <c r="J208" s="228"/>
      <c r="K208" s="219"/>
      <c r="L208" t="s">
        <v>136</v>
      </c>
      <c r="N208" t="s">
        <v>136</v>
      </c>
      <c r="P208" t="s">
        <v>134</v>
      </c>
      <c r="Q208" t="s">
        <v>154</v>
      </c>
      <c r="R208" t="s">
        <v>136</v>
      </c>
      <c r="T208" t="b">
        <f t="shared" si="2"/>
        <v>1</v>
      </c>
    </row>
    <row r="209" spans="1:20" ht="15.75" hidden="1" thickBot="1" x14ac:dyDescent="0.3">
      <c r="A209" s="220" t="s">
        <v>414</v>
      </c>
      <c r="B209" s="221"/>
      <c r="C209" s="221"/>
      <c r="D209" s="221"/>
      <c r="E209" s="221"/>
      <c r="F209" s="221"/>
      <c r="G209" s="221"/>
      <c r="H209" s="221"/>
      <c r="I209" s="221"/>
      <c r="J209" s="222"/>
      <c r="K209" s="2" t="s">
        <v>136</v>
      </c>
      <c r="L209" t="s">
        <v>136</v>
      </c>
      <c r="N209" t="s">
        <v>136</v>
      </c>
      <c r="P209" t="s">
        <v>134</v>
      </c>
      <c r="R209" t="s">
        <v>136</v>
      </c>
      <c r="T209" t="b">
        <f t="shared" si="2"/>
        <v>1</v>
      </c>
    </row>
    <row r="210" spans="1:20" ht="15.75" hidden="1" thickBot="1" x14ac:dyDescent="0.3">
      <c r="A210" s="10" t="s">
        <v>64</v>
      </c>
      <c r="B210" s="106"/>
      <c r="C210" s="86" t="s">
        <v>178</v>
      </c>
      <c r="D210" s="86" t="s">
        <v>179</v>
      </c>
      <c r="E210" s="86" t="s">
        <v>135</v>
      </c>
      <c r="F210" s="87"/>
      <c r="G210" s="87"/>
      <c r="H210" s="146"/>
      <c r="I210" s="223"/>
      <c r="J210" s="228" t="s">
        <v>415</v>
      </c>
      <c r="K210" s="219" t="s">
        <v>134</v>
      </c>
      <c r="L210" t="s">
        <v>136</v>
      </c>
      <c r="N210" t="s">
        <v>136</v>
      </c>
      <c r="P210" t="s">
        <v>134</v>
      </c>
      <c r="Q210" t="s">
        <v>136</v>
      </c>
      <c r="R210" t="s">
        <v>136</v>
      </c>
      <c r="T210" t="b">
        <f t="shared" si="2"/>
        <v>1</v>
      </c>
    </row>
    <row r="211" spans="1:20" ht="15.75" hidden="1" thickBot="1" x14ac:dyDescent="0.3">
      <c r="A211" s="10" t="s">
        <v>65</v>
      </c>
      <c r="B211" s="106"/>
      <c r="C211" s="86" t="s">
        <v>178</v>
      </c>
      <c r="D211" s="86" t="s">
        <v>179</v>
      </c>
      <c r="E211" s="86" t="s">
        <v>135</v>
      </c>
      <c r="F211" s="87"/>
      <c r="G211" s="87"/>
      <c r="H211" s="146"/>
      <c r="I211" s="223"/>
      <c r="J211" s="228"/>
      <c r="K211" s="219"/>
      <c r="L211" t="s">
        <v>136</v>
      </c>
      <c r="N211" t="s">
        <v>136</v>
      </c>
      <c r="P211" t="s">
        <v>134</v>
      </c>
      <c r="Q211" t="s">
        <v>154</v>
      </c>
      <c r="R211" t="s">
        <v>136</v>
      </c>
      <c r="T211" t="b">
        <f t="shared" si="2"/>
        <v>1</v>
      </c>
    </row>
    <row r="212" spans="1:20" ht="15.75" hidden="1" thickBot="1" x14ac:dyDescent="0.3">
      <c r="A212" s="220" t="s">
        <v>416</v>
      </c>
      <c r="B212" s="221"/>
      <c r="C212" s="221"/>
      <c r="D212" s="221"/>
      <c r="E212" s="221"/>
      <c r="F212" s="221"/>
      <c r="G212" s="221"/>
      <c r="H212" s="221"/>
      <c r="I212" s="221"/>
      <c r="J212" s="222"/>
      <c r="K212" s="2" t="s">
        <v>136</v>
      </c>
      <c r="L212" t="s">
        <v>136</v>
      </c>
      <c r="N212" t="s">
        <v>136</v>
      </c>
      <c r="P212" t="s">
        <v>134</v>
      </c>
      <c r="R212" t="s">
        <v>136</v>
      </c>
      <c r="T212" t="b">
        <f t="shared" si="2"/>
        <v>1</v>
      </c>
    </row>
    <row r="213" spans="1:20" ht="30.75" hidden="1" thickBot="1" x14ac:dyDescent="0.3">
      <c r="A213" s="80" t="s">
        <v>66</v>
      </c>
      <c r="B213" s="109"/>
      <c r="C213" s="89"/>
      <c r="D213" s="89"/>
      <c r="E213" s="89"/>
      <c r="F213" s="89"/>
      <c r="G213" s="89"/>
      <c r="H213" s="148"/>
      <c r="I213" s="111"/>
      <c r="J213" s="60"/>
      <c r="K213" t="s">
        <v>134</v>
      </c>
      <c r="L213" t="s">
        <v>136</v>
      </c>
      <c r="N213" t="s">
        <v>136</v>
      </c>
      <c r="P213" t="s">
        <v>134</v>
      </c>
      <c r="Q213" t="s">
        <v>154</v>
      </c>
      <c r="R213" t="s">
        <v>136</v>
      </c>
      <c r="T213" t="b">
        <f t="shared" si="2"/>
        <v>1</v>
      </c>
    </row>
    <row r="214" spans="1:20" ht="30.75" hidden="1" thickBot="1" x14ac:dyDescent="0.3">
      <c r="A214" s="80" t="s">
        <v>67</v>
      </c>
      <c r="B214" s="109"/>
      <c r="C214" s="89"/>
      <c r="D214" s="89"/>
      <c r="E214" s="89"/>
      <c r="F214" s="89"/>
      <c r="G214" s="89"/>
      <c r="H214" s="148"/>
      <c r="I214" s="111"/>
      <c r="J214" s="60"/>
      <c r="K214" t="s">
        <v>134</v>
      </c>
      <c r="L214" t="s">
        <v>136</v>
      </c>
      <c r="N214" t="s">
        <v>136</v>
      </c>
      <c r="P214" t="s">
        <v>134</v>
      </c>
      <c r="Q214" t="s">
        <v>154</v>
      </c>
      <c r="R214" t="s">
        <v>136</v>
      </c>
      <c r="T214" t="b">
        <f t="shared" si="2"/>
        <v>1</v>
      </c>
    </row>
    <row r="215" spans="1:20" ht="15.75" hidden="1" thickBot="1" x14ac:dyDescent="0.3">
      <c r="A215" s="80" t="s">
        <v>68</v>
      </c>
      <c r="B215" s="109"/>
      <c r="C215" s="89"/>
      <c r="D215" s="89"/>
      <c r="E215" s="89"/>
      <c r="F215" s="89"/>
      <c r="G215" s="89"/>
      <c r="H215" s="148"/>
      <c r="I215" s="111"/>
      <c r="J215" s="60"/>
      <c r="K215" t="s">
        <v>134</v>
      </c>
      <c r="L215" t="s">
        <v>136</v>
      </c>
      <c r="N215" t="s">
        <v>136</v>
      </c>
      <c r="P215" t="s">
        <v>134</v>
      </c>
      <c r="Q215" t="s">
        <v>154</v>
      </c>
      <c r="R215" t="s">
        <v>136</v>
      </c>
      <c r="T215" t="b">
        <f t="shared" si="2"/>
        <v>1</v>
      </c>
    </row>
    <row r="216" spans="1:20" ht="30.75" hidden="1" thickBot="1" x14ac:dyDescent="0.3">
      <c r="A216" s="80" t="s">
        <v>218</v>
      </c>
      <c r="B216" s="109"/>
      <c r="C216" s="88" t="s">
        <v>178</v>
      </c>
      <c r="D216" s="88" t="s">
        <v>179</v>
      </c>
      <c r="E216" s="89"/>
      <c r="F216" s="89"/>
      <c r="G216" s="89"/>
      <c r="H216" s="148"/>
      <c r="I216" s="111"/>
      <c r="J216" s="60"/>
      <c r="K216" t="s">
        <v>134</v>
      </c>
      <c r="L216" t="s">
        <v>136</v>
      </c>
      <c r="N216" t="s">
        <v>136</v>
      </c>
      <c r="P216" t="s">
        <v>134</v>
      </c>
      <c r="Q216" t="s">
        <v>154</v>
      </c>
      <c r="R216" t="s">
        <v>136</v>
      </c>
      <c r="T216" t="b">
        <f t="shared" si="2"/>
        <v>1</v>
      </c>
    </row>
    <row r="217" spans="1:20" ht="30.75" hidden="1" thickBot="1" x14ac:dyDescent="0.3">
      <c r="A217" s="81" t="s">
        <v>69</v>
      </c>
      <c r="B217" s="110"/>
      <c r="C217" s="90" t="s">
        <v>178</v>
      </c>
      <c r="D217" s="90" t="s">
        <v>179</v>
      </c>
      <c r="E217" s="91"/>
      <c r="F217" s="91"/>
      <c r="G217" s="91"/>
      <c r="H217" s="147"/>
      <c r="I217" s="108"/>
      <c r="J217" s="59" t="s">
        <v>413</v>
      </c>
      <c r="K217" t="s">
        <v>134</v>
      </c>
      <c r="L217" t="s">
        <v>136</v>
      </c>
      <c r="N217" t="s">
        <v>136</v>
      </c>
      <c r="P217" t="s">
        <v>134</v>
      </c>
      <c r="Q217" t="s">
        <v>136</v>
      </c>
      <c r="R217" t="s">
        <v>136</v>
      </c>
      <c r="T217" t="b">
        <f t="shared" si="2"/>
        <v>1</v>
      </c>
    </row>
    <row r="218" spans="1:20" x14ac:dyDescent="0.25">
      <c r="A218" s="225" t="s">
        <v>70</v>
      </c>
      <c r="B218" s="226"/>
      <c r="C218" s="226"/>
      <c r="D218" s="226"/>
      <c r="E218" s="226"/>
      <c r="F218" s="226"/>
      <c r="G218" s="226"/>
      <c r="H218" s="226"/>
      <c r="I218" s="226"/>
      <c r="J218" s="227"/>
      <c r="K218" s="2" t="s">
        <v>136</v>
      </c>
      <c r="L218" t="s">
        <v>134</v>
      </c>
      <c r="N218" t="s">
        <v>134</v>
      </c>
      <c r="P218" t="s">
        <v>134</v>
      </c>
      <c r="R218" t="s">
        <v>134</v>
      </c>
      <c r="S218" t="s">
        <v>136</v>
      </c>
      <c r="T218" t="b">
        <f t="shared" si="2"/>
        <v>1</v>
      </c>
    </row>
    <row r="219" spans="1:20" x14ac:dyDescent="0.25">
      <c r="A219" s="220" t="s">
        <v>71</v>
      </c>
      <c r="B219" s="221"/>
      <c r="C219" s="221"/>
      <c r="D219" s="221"/>
      <c r="E219" s="221"/>
      <c r="F219" s="221"/>
      <c r="G219" s="221"/>
      <c r="H219" s="221"/>
      <c r="I219" s="221"/>
      <c r="J219" s="222"/>
      <c r="K219" s="2" t="s">
        <v>136</v>
      </c>
      <c r="L219" t="s">
        <v>134</v>
      </c>
      <c r="N219" t="s">
        <v>134</v>
      </c>
      <c r="P219" t="s">
        <v>134</v>
      </c>
      <c r="R219" t="s">
        <v>134</v>
      </c>
      <c r="S219" t="s">
        <v>136</v>
      </c>
      <c r="T219" t="b">
        <f t="shared" si="2"/>
        <v>1</v>
      </c>
    </row>
    <row r="220" spans="1:20" x14ac:dyDescent="0.25">
      <c r="A220" s="80" t="s">
        <v>72</v>
      </c>
      <c r="B220" s="109"/>
      <c r="C220" s="88" t="s">
        <v>178</v>
      </c>
      <c r="D220" s="88" t="s">
        <v>179</v>
      </c>
      <c r="E220" s="89"/>
      <c r="F220" s="89"/>
      <c r="G220" s="89"/>
      <c r="H220" s="148"/>
      <c r="I220" s="223"/>
      <c r="J220" s="60"/>
      <c r="K220" s="219" t="s">
        <v>134</v>
      </c>
      <c r="L220" t="s">
        <v>134</v>
      </c>
      <c r="M220" t="s">
        <v>141</v>
      </c>
      <c r="N220" t="s">
        <v>134</v>
      </c>
      <c r="O220" t="s">
        <v>141</v>
      </c>
      <c r="P220" t="s">
        <v>134</v>
      </c>
      <c r="Q220" t="s">
        <v>136</v>
      </c>
      <c r="R220" t="s">
        <v>134</v>
      </c>
      <c r="S220" t="s">
        <v>136</v>
      </c>
      <c r="T220" t="b">
        <f t="shared" si="2"/>
        <v>1</v>
      </c>
    </row>
    <row r="221" spans="1:20" ht="30" x14ac:dyDescent="0.25">
      <c r="A221" s="80" t="s">
        <v>73</v>
      </c>
      <c r="B221" s="109"/>
      <c r="C221" s="88" t="s">
        <v>219</v>
      </c>
      <c r="D221" s="88" t="s">
        <v>220</v>
      </c>
      <c r="E221" s="89"/>
      <c r="F221" s="89"/>
      <c r="G221" s="89"/>
      <c r="H221" s="148"/>
      <c r="I221" s="223"/>
      <c r="J221" s="60"/>
      <c r="K221" s="219"/>
      <c r="L221" t="s">
        <v>134</v>
      </c>
      <c r="M221" t="s">
        <v>136</v>
      </c>
      <c r="N221" t="s">
        <v>134</v>
      </c>
      <c r="O221" t="s">
        <v>136</v>
      </c>
      <c r="P221" t="s">
        <v>134</v>
      </c>
      <c r="Q221" t="s">
        <v>136</v>
      </c>
      <c r="R221" t="s">
        <v>134</v>
      </c>
      <c r="S221" t="s">
        <v>136</v>
      </c>
      <c r="T221" t="b">
        <f t="shared" si="2"/>
        <v>1</v>
      </c>
    </row>
    <row r="222" spans="1:20" ht="15.75" thickBot="1" x14ac:dyDescent="0.3">
      <c r="A222" s="80" t="s">
        <v>74</v>
      </c>
      <c r="B222" s="109"/>
      <c r="C222" s="88" t="s">
        <v>178</v>
      </c>
      <c r="D222" s="88" t="s">
        <v>179</v>
      </c>
      <c r="E222" s="89"/>
      <c r="F222" s="89"/>
      <c r="G222" s="89"/>
      <c r="H222" s="148"/>
      <c r="I222" s="223"/>
      <c r="J222" s="60"/>
      <c r="K222" s="219"/>
      <c r="L222" t="s">
        <v>134</v>
      </c>
      <c r="M222" t="s">
        <v>136</v>
      </c>
      <c r="N222" t="s">
        <v>134</v>
      </c>
      <c r="O222" t="s">
        <v>136</v>
      </c>
      <c r="P222" t="s">
        <v>134</v>
      </c>
      <c r="Q222" t="s">
        <v>136</v>
      </c>
      <c r="R222" t="s">
        <v>134</v>
      </c>
      <c r="S222" t="s">
        <v>136</v>
      </c>
      <c r="T222" t="b">
        <f t="shared" ref="T222:T305" si="3">L222=R222</f>
        <v>1</v>
      </c>
    </row>
    <row r="223" spans="1:20" ht="15.75" hidden="1" thickBot="1" x14ac:dyDescent="0.3">
      <c r="A223" s="81" t="s">
        <v>75</v>
      </c>
      <c r="B223" s="110"/>
      <c r="C223" s="90" t="s">
        <v>178</v>
      </c>
      <c r="D223" s="90" t="s">
        <v>179</v>
      </c>
      <c r="E223" s="91"/>
      <c r="F223" s="91"/>
      <c r="G223" s="91"/>
      <c r="H223" s="147"/>
      <c r="I223" s="233"/>
      <c r="J223" s="62"/>
      <c r="K223" s="219"/>
      <c r="L223" t="s">
        <v>136</v>
      </c>
      <c r="N223" t="s">
        <v>134</v>
      </c>
      <c r="O223" t="s">
        <v>141</v>
      </c>
      <c r="P223" t="s">
        <v>136</v>
      </c>
      <c r="R223" t="s">
        <v>136</v>
      </c>
      <c r="T223" t="b">
        <f t="shared" si="3"/>
        <v>1</v>
      </c>
    </row>
    <row r="224" spans="1:20" x14ac:dyDescent="0.25">
      <c r="A224" s="225" t="s">
        <v>76</v>
      </c>
      <c r="B224" s="226"/>
      <c r="C224" s="226"/>
      <c r="D224" s="226"/>
      <c r="E224" s="226"/>
      <c r="F224" s="226"/>
      <c r="G224" s="226"/>
      <c r="H224" s="226"/>
      <c r="I224" s="226"/>
      <c r="J224" s="227"/>
      <c r="K224" s="2" t="s">
        <v>136</v>
      </c>
      <c r="L224" t="s">
        <v>134</v>
      </c>
      <c r="N224" t="s">
        <v>134</v>
      </c>
      <c r="P224" t="s">
        <v>136</v>
      </c>
      <c r="R224" t="s">
        <v>134</v>
      </c>
      <c r="T224" t="b">
        <f t="shared" si="3"/>
        <v>1</v>
      </c>
    </row>
    <row r="225" spans="1:20" x14ac:dyDescent="0.25">
      <c r="A225" s="220" t="s">
        <v>77</v>
      </c>
      <c r="B225" s="221"/>
      <c r="C225" s="221"/>
      <c r="D225" s="221"/>
      <c r="E225" s="221"/>
      <c r="F225" s="221"/>
      <c r="G225" s="221"/>
      <c r="H225" s="221"/>
      <c r="I225" s="221"/>
      <c r="J225" s="222"/>
      <c r="K225" s="2" t="s">
        <v>136</v>
      </c>
      <c r="L225" t="s">
        <v>134</v>
      </c>
      <c r="M225" t="s">
        <v>155</v>
      </c>
      <c r="N225" t="s">
        <v>134</v>
      </c>
      <c r="O225" t="s">
        <v>155</v>
      </c>
      <c r="P225" t="s">
        <v>136</v>
      </c>
      <c r="R225" t="s">
        <v>134</v>
      </c>
      <c r="S225" t="s">
        <v>166</v>
      </c>
      <c r="T225" t="b">
        <f t="shared" si="3"/>
        <v>1</v>
      </c>
    </row>
    <row r="226" spans="1:20" x14ac:dyDescent="0.25">
      <c r="A226" s="10" t="s">
        <v>258</v>
      </c>
      <c r="B226" s="106"/>
      <c r="C226" s="86" t="s">
        <v>178</v>
      </c>
      <c r="D226" s="86" t="s">
        <v>179</v>
      </c>
      <c r="E226" s="87"/>
      <c r="F226" s="87"/>
      <c r="G226" s="87"/>
      <c r="H226" s="146"/>
      <c r="I226" s="223"/>
      <c r="J226" s="228" t="s">
        <v>377</v>
      </c>
      <c r="K226" s="219" t="s">
        <v>134</v>
      </c>
      <c r="L226" t="s">
        <v>134</v>
      </c>
      <c r="M226" t="s">
        <v>155</v>
      </c>
      <c r="N226" t="s">
        <v>134</v>
      </c>
      <c r="O226" t="s">
        <v>155</v>
      </c>
      <c r="P226" t="s">
        <v>136</v>
      </c>
      <c r="R226" t="s">
        <v>134</v>
      </c>
      <c r="S226" t="s">
        <v>166</v>
      </c>
      <c r="T226" t="b">
        <f t="shared" si="3"/>
        <v>1</v>
      </c>
    </row>
    <row r="227" spans="1:20" x14ac:dyDescent="0.25">
      <c r="A227" s="10" t="s">
        <v>259</v>
      </c>
      <c r="B227" s="106"/>
      <c r="C227" s="86" t="s">
        <v>178</v>
      </c>
      <c r="D227" s="86" t="s">
        <v>179</v>
      </c>
      <c r="E227" s="87"/>
      <c r="F227" s="87"/>
      <c r="G227" s="87"/>
      <c r="H227" s="146"/>
      <c r="I227" s="223"/>
      <c r="J227" s="228"/>
      <c r="K227" s="219"/>
      <c r="L227" t="s">
        <v>134</v>
      </c>
      <c r="M227" t="s">
        <v>155</v>
      </c>
      <c r="N227" t="s">
        <v>134</v>
      </c>
      <c r="O227" t="s">
        <v>155</v>
      </c>
      <c r="P227" t="s">
        <v>136</v>
      </c>
      <c r="R227" t="s">
        <v>134</v>
      </c>
      <c r="S227" t="s">
        <v>166</v>
      </c>
      <c r="T227" t="b">
        <f t="shared" si="3"/>
        <v>1</v>
      </c>
    </row>
    <row r="228" spans="1:20" x14ac:dyDescent="0.25">
      <c r="A228" s="10" t="s">
        <v>260</v>
      </c>
      <c r="B228" s="106"/>
      <c r="C228" s="86" t="s">
        <v>178</v>
      </c>
      <c r="D228" s="86" t="s">
        <v>179</v>
      </c>
      <c r="E228" s="87"/>
      <c r="F228" s="87"/>
      <c r="G228" s="87"/>
      <c r="H228" s="146"/>
      <c r="I228" s="223"/>
      <c r="J228" s="228"/>
      <c r="K228" s="219"/>
      <c r="L228" t="s">
        <v>134</v>
      </c>
      <c r="M228" t="s">
        <v>155</v>
      </c>
      <c r="N228" t="s">
        <v>134</v>
      </c>
      <c r="O228" t="s">
        <v>155</v>
      </c>
      <c r="P228" t="s">
        <v>136</v>
      </c>
      <c r="R228" t="s">
        <v>134</v>
      </c>
      <c r="S228" t="s">
        <v>166</v>
      </c>
      <c r="T228" t="b">
        <f t="shared" si="3"/>
        <v>1</v>
      </c>
    </row>
    <row r="229" spans="1:20" x14ac:dyDescent="0.25">
      <c r="A229" s="10" t="s">
        <v>256</v>
      </c>
      <c r="B229" s="106"/>
      <c r="C229" s="86" t="s">
        <v>178</v>
      </c>
      <c r="D229" s="86" t="s">
        <v>179</v>
      </c>
      <c r="E229" s="87"/>
      <c r="F229" s="87"/>
      <c r="G229" s="87"/>
      <c r="H229" s="146"/>
      <c r="I229" s="223"/>
      <c r="J229" s="228"/>
      <c r="K229" s="219"/>
      <c r="L229" t="s">
        <v>134</v>
      </c>
      <c r="M229" t="s">
        <v>155</v>
      </c>
      <c r="N229" t="s">
        <v>134</v>
      </c>
      <c r="O229" t="s">
        <v>155</v>
      </c>
      <c r="P229" t="s">
        <v>136</v>
      </c>
      <c r="R229" t="s">
        <v>134</v>
      </c>
      <c r="S229" t="s">
        <v>166</v>
      </c>
      <c r="T229" t="b">
        <f t="shared" si="3"/>
        <v>1</v>
      </c>
    </row>
    <row r="230" spans="1:20" ht="15.75" thickBot="1" x14ac:dyDescent="0.3">
      <c r="A230" s="10" t="s">
        <v>257</v>
      </c>
      <c r="B230" s="106"/>
      <c r="C230" s="86" t="s">
        <v>178</v>
      </c>
      <c r="D230" s="86" t="s">
        <v>179</v>
      </c>
      <c r="E230" s="87"/>
      <c r="F230" s="87"/>
      <c r="G230" s="87"/>
      <c r="H230" s="146"/>
      <c r="I230" s="223"/>
      <c r="J230" s="228"/>
      <c r="K230" s="219"/>
      <c r="L230" t="s">
        <v>134</v>
      </c>
      <c r="M230" t="s">
        <v>155</v>
      </c>
      <c r="N230" t="s">
        <v>134</v>
      </c>
      <c r="O230" t="s">
        <v>155</v>
      </c>
      <c r="P230" t="s">
        <v>136</v>
      </c>
      <c r="R230" t="s">
        <v>134</v>
      </c>
      <c r="S230" t="s">
        <v>166</v>
      </c>
      <c r="T230" t="b">
        <f t="shared" si="3"/>
        <v>1</v>
      </c>
    </row>
    <row r="231" spans="1:20" ht="15.75" hidden="1" thickBot="1" x14ac:dyDescent="0.3">
      <c r="A231" s="220" t="s">
        <v>78</v>
      </c>
      <c r="B231" s="221"/>
      <c r="C231" s="221"/>
      <c r="D231" s="221"/>
      <c r="E231" s="221"/>
      <c r="F231" s="221"/>
      <c r="G231" s="221"/>
      <c r="H231" s="221"/>
      <c r="I231" s="221"/>
      <c r="J231" s="222"/>
      <c r="K231" s="2" t="s">
        <v>136</v>
      </c>
      <c r="L231" t="s">
        <v>136</v>
      </c>
      <c r="N231" t="s">
        <v>134</v>
      </c>
      <c r="O231" t="s">
        <v>136</v>
      </c>
      <c r="P231" t="s">
        <v>136</v>
      </c>
      <c r="R231" t="s">
        <v>136</v>
      </c>
      <c r="T231" t="b">
        <f t="shared" si="3"/>
        <v>1</v>
      </c>
    </row>
    <row r="232" spans="1:20" ht="15.75" hidden="1" thickBot="1" x14ac:dyDescent="0.3">
      <c r="A232" s="10" t="s">
        <v>261</v>
      </c>
      <c r="B232" s="106"/>
      <c r="C232" s="86" t="s">
        <v>178</v>
      </c>
      <c r="D232" s="86" t="s">
        <v>179</v>
      </c>
      <c r="E232" s="87"/>
      <c r="F232" s="87"/>
      <c r="G232" s="87"/>
      <c r="H232" s="146"/>
      <c r="I232" s="223"/>
      <c r="J232" s="224" t="s">
        <v>393</v>
      </c>
      <c r="K232" s="219" t="s">
        <v>134</v>
      </c>
      <c r="L232" t="s">
        <v>136</v>
      </c>
      <c r="N232" t="s">
        <v>134</v>
      </c>
      <c r="O232" t="s">
        <v>136</v>
      </c>
      <c r="P232" t="s">
        <v>136</v>
      </c>
      <c r="R232" t="s">
        <v>136</v>
      </c>
      <c r="T232" t="b">
        <f t="shared" si="3"/>
        <v>1</v>
      </c>
    </row>
    <row r="233" spans="1:20" ht="15.75" hidden="1" thickBot="1" x14ac:dyDescent="0.3">
      <c r="A233" s="10" t="s">
        <v>262</v>
      </c>
      <c r="B233" s="106"/>
      <c r="C233" s="86" t="s">
        <v>178</v>
      </c>
      <c r="D233" s="86" t="s">
        <v>179</v>
      </c>
      <c r="E233" s="87"/>
      <c r="F233" s="87"/>
      <c r="G233" s="87"/>
      <c r="H233" s="146"/>
      <c r="I233" s="223"/>
      <c r="J233" s="224"/>
      <c r="K233" s="219"/>
      <c r="L233" t="s">
        <v>136</v>
      </c>
      <c r="N233" t="s">
        <v>134</v>
      </c>
      <c r="O233" t="s">
        <v>136</v>
      </c>
      <c r="P233" t="s">
        <v>136</v>
      </c>
      <c r="R233" t="s">
        <v>136</v>
      </c>
      <c r="T233" t="b">
        <f t="shared" si="3"/>
        <v>1</v>
      </c>
    </row>
    <row r="234" spans="1:20" ht="15.75" hidden="1" thickBot="1" x14ac:dyDescent="0.3">
      <c r="A234" s="10" t="s">
        <v>263</v>
      </c>
      <c r="B234" s="106"/>
      <c r="C234" s="86" t="s">
        <v>178</v>
      </c>
      <c r="D234" s="86" t="s">
        <v>179</v>
      </c>
      <c r="E234" s="87"/>
      <c r="F234" s="87"/>
      <c r="G234" s="87"/>
      <c r="H234" s="146"/>
      <c r="I234" s="223"/>
      <c r="J234" s="224"/>
      <c r="K234" s="219"/>
      <c r="L234" t="s">
        <v>136</v>
      </c>
      <c r="N234" t="s">
        <v>134</v>
      </c>
      <c r="O234" t="s">
        <v>136</v>
      </c>
      <c r="P234" t="s">
        <v>136</v>
      </c>
      <c r="R234" t="s">
        <v>136</v>
      </c>
      <c r="T234" t="b">
        <f t="shared" si="3"/>
        <v>1</v>
      </c>
    </row>
    <row r="235" spans="1:20" ht="15.75" hidden="1" thickBot="1" x14ac:dyDescent="0.3">
      <c r="A235" s="10" t="s">
        <v>264</v>
      </c>
      <c r="B235" s="106"/>
      <c r="C235" s="86" t="s">
        <v>178</v>
      </c>
      <c r="D235" s="86" t="s">
        <v>179</v>
      </c>
      <c r="E235" s="87"/>
      <c r="F235" s="87"/>
      <c r="G235" s="87"/>
      <c r="H235" s="146"/>
      <c r="I235" s="223"/>
      <c r="J235" s="224"/>
      <c r="K235" s="219"/>
      <c r="L235" t="s">
        <v>136</v>
      </c>
      <c r="N235" t="s">
        <v>134</v>
      </c>
      <c r="O235" t="s">
        <v>136</v>
      </c>
      <c r="P235" t="s">
        <v>136</v>
      </c>
      <c r="R235" t="s">
        <v>136</v>
      </c>
      <c r="T235" t="b">
        <f t="shared" si="3"/>
        <v>1</v>
      </c>
    </row>
    <row r="236" spans="1:20" ht="15.75" hidden="1" thickBot="1" x14ac:dyDescent="0.3">
      <c r="A236" s="10" t="s">
        <v>265</v>
      </c>
      <c r="B236" s="106"/>
      <c r="C236" s="86" t="s">
        <v>178</v>
      </c>
      <c r="D236" s="86" t="s">
        <v>179</v>
      </c>
      <c r="E236" s="87"/>
      <c r="F236" s="87"/>
      <c r="G236" s="87"/>
      <c r="H236" s="146"/>
      <c r="I236" s="223"/>
      <c r="J236" s="224"/>
      <c r="K236" s="219"/>
      <c r="L236" t="s">
        <v>136</v>
      </c>
      <c r="N236" t="s">
        <v>134</v>
      </c>
      <c r="O236" t="s">
        <v>136</v>
      </c>
      <c r="P236" t="s">
        <v>136</v>
      </c>
      <c r="R236" t="s">
        <v>136</v>
      </c>
      <c r="T236" t="b">
        <f t="shared" si="3"/>
        <v>1</v>
      </c>
    </row>
    <row r="237" spans="1:20" ht="15.75" hidden="1" thickBot="1" x14ac:dyDescent="0.3">
      <c r="A237" s="11" t="s">
        <v>74</v>
      </c>
      <c r="B237" s="107"/>
      <c r="C237" s="92" t="s">
        <v>178</v>
      </c>
      <c r="D237" s="92" t="s">
        <v>179</v>
      </c>
      <c r="E237" s="85"/>
      <c r="F237" s="85"/>
      <c r="G237" s="85"/>
      <c r="H237" s="152"/>
      <c r="I237" s="233"/>
      <c r="J237" s="234"/>
      <c r="K237" s="219"/>
      <c r="L237" t="s">
        <v>136</v>
      </c>
      <c r="N237" t="s">
        <v>134</v>
      </c>
      <c r="O237" t="s">
        <v>136</v>
      </c>
      <c r="P237" t="s">
        <v>136</v>
      </c>
      <c r="R237" t="s">
        <v>136</v>
      </c>
      <c r="T237" t="b">
        <f t="shared" si="3"/>
        <v>1</v>
      </c>
    </row>
    <row r="238" spans="1:20" x14ac:dyDescent="0.25">
      <c r="A238" s="225" t="s">
        <v>484</v>
      </c>
      <c r="B238" s="226"/>
      <c r="C238" s="226"/>
      <c r="D238" s="226"/>
      <c r="E238" s="226"/>
      <c r="F238" s="226"/>
      <c r="G238" s="226"/>
      <c r="H238" s="226"/>
      <c r="I238" s="226"/>
      <c r="J238" s="227"/>
      <c r="K238" t="s">
        <v>136</v>
      </c>
      <c r="L238" t="s">
        <v>134</v>
      </c>
      <c r="M238" t="s">
        <v>151</v>
      </c>
      <c r="N238" t="s">
        <v>134</v>
      </c>
      <c r="O238" t="s">
        <v>151</v>
      </c>
      <c r="P238" t="s">
        <v>134</v>
      </c>
      <c r="Q238" t="s">
        <v>156</v>
      </c>
      <c r="R238" t="s">
        <v>134</v>
      </c>
      <c r="S238" t="s">
        <v>168</v>
      </c>
      <c r="T238" t="b">
        <f t="shared" si="3"/>
        <v>1</v>
      </c>
    </row>
    <row r="239" spans="1:20" x14ac:dyDescent="0.25">
      <c r="A239" s="220" t="s">
        <v>79</v>
      </c>
      <c r="B239" s="221"/>
      <c r="C239" s="221"/>
      <c r="D239" s="221"/>
      <c r="E239" s="221"/>
      <c r="F239" s="221"/>
      <c r="G239" s="221"/>
      <c r="H239" s="221"/>
      <c r="I239" s="221"/>
      <c r="J239" s="222"/>
      <c r="K239" t="s">
        <v>136</v>
      </c>
      <c r="L239" t="s">
        <v>134</v>
      </c>
      <c r="M239" t="s">
        <v>151</v>
      </c>
      <c r="N239" t="s">
        <v>134</v>
      </c>
      <c r="O239" t="s">
        <v>151</v>
      </c>
      <c r="P239" t="s">
        <v>134</v>
      </c>
      <c r="Q239" t="s">
        <v>156</v>
      </c>
      <c r="R239" t="s">
        <v>134</v>
      </c>
      <c r="S239" t="s">
        <v>168</v>
      </c>
      <c r="T239" t="b">
        <f t="shared" si="3"/>
        <v>1</v>
      </c>
    </row>
    <row r="240" spans="1:20" x14ac:dyDescent="0.25">
      <c r="A240" s="83" t="s">
        <v>79</v>
      </c>
      <c r="B240" s="109"/>
      <c r="C240" s="88" t="s">
        <v>466</v>
      </c>
      <c r="D240" s="88" t="s">
        <v>467</v>
      </c>
      <c r="E240" s="88" t="s">
        <v>468</v>
      </c>
      <c r="F240" s="88" t="s">
        <v>469</v>
      </c>
      <c r="G240" s="88" t="s">
        <v>470</v>
      </c>
      <c r="H240" s="148"/>
      <c r="I240" s="113"/>
      <c r="J240" s="58" t="s">
        <v>378</v>
      </c>
      <c r="K240" t="s">
        <v>134</v>
      </c>
      <c r="L240" t="s">
        <v>134</v>
      </c>
      <c r="M240" t="s">
        <v>151</v>
      </c>
      <c r="N240" t="s">
        <v>134</v>
      </c>
      <c r="O240" t="s">
        <v>151</v>
      </c>
      <c r="P240" t="s">
        <v>134</v>
      </c>
      <c r="Q240" t="s">
        <v>156</v>
      </c>
      <c r="R240" t="s">
        <v>134</v>
      </c>
      <c r="S240" t="s">
        <v>168</v>
      </c>
      <c r="T240" t="b">
        <f t="shared" si="3"/>
        <v>1</v>
      </c>
    </row>
    <row r="241" spans="1:20" ht="30" x14ac:dyDescent="0.25">
      <c r="A241" s="83" t="s">
        <v>485</v>
      </c>
      <c r="B241" s="109"/>
      <c r="C241" s="88" t="s">
        <v>178</v>
      </c>
      <c r="D241" s="88" t="s">
        <v>179</v>
      </c>
      <c r="E241" s="89"/>
      <c r="F241" s="89"/>
      <c r="G241" s="89"/>
      <c r="H241" s="148"/>
      <c r="I241" s="113"/>
      <c r="J241" s="58" t="s">
        <v>487</v>
      </c>
      <c r="K241" t="s">
        <v>134</v>
      </c>
      <c r="L241" t="s">
        <v>134</v>
      </c>
      <c r="M241" t="s">
        <v>151</v>
      </c>
      <c r="N241" t="s">
        <v>134</v>
      </c>
      <c r="O241" t="s">
        <v>151</v>
      </c>
      <c r="P241" t="s">
        <v>134</v>
      </c>
      <c r="Q241" t="s">
        <v>156</v>
      </c>
      <c r="R241" t="s">
        <v>134</v>
      </c>
      <c r="S241" t="s">
        <v>168</v>
      </c>
      <c r="T241" t="b">
        <f t="shared" si="3"/>
        <v>1</v>
      </c>
    </row>
    <row r="242" spans="1:20" ht="75" x14ac:dyDescent="0.25">
      <c r="A242" s="83" t="s">
        <v>486</v>
      </c>
      <c r="B242" s="109"/>
      <c r="C242" s="88" t="s">
        <v>178</v>
      </c>
      <c r="D242" s="88" t="s">
        <v>179</v>
      </c>
      <c r="E242" s="89"/>
      <c r="F242" s="89"/>
      <c r="G242" s="89"/>
      <c r="H242" s="148"/>
      <c r="I242" s="113"/>
      <c r="J242" s="58" t="s">
        <v>487</v>
      </c>
      <c r="K242" t="s">
        <v>134</v>
      </c>
      <c r="L242" t="s">
        <v>134</v>
      </c>
      <c r="M242" t="s">
        <v>151</v>
      </c>
      <c r="N242" t="s">
        <v>134</v>
      </c>
      <c r="O242" t="s">
        <v>151</v>
      </c>
      <c r="P242" t="s">
        <v>134</v>
      </c>
      <c r="Q242" t="s">
        <v>156</v>
      </c>
      <c r="R242" t="s">
        <v>134</v>
      </c>
      <c r="S242" t="s">
        <v>168</v>
      </c>
      <c r="T242" t="b">
        <f t="shared" si="3"/>
        <v>1</v>
      </c>
    </row>
    <row r="243" spans="1:20" x14ac:dyDescent="0.25">
      <c r="A243" s="220" t="s">
        <v>495</v>
      </c>
      <c r="B243" s="221"/>
      <c r="C243" s="221"/>
      <c r="D243" s="221"/>
      <c r="E243" s="221"/>
      <c r="F243" s="221"/>
      <c r="G243" s="221"/>
      <c r="H243" s="221"/>
      <c r="I243" s="221"/>
      <c r="J243" s="222"/>
      <c r="K243" t="s">
        <v>136</v>
      </c>
      <c r="L243" t="s">
        <v>134</v>
      </c>
      <c r="M243" t="s">
        <v>151</v>
      </c>
      <c r="N243" t="s">
        <v>134</v>
      </c>
      <c r="O243" t="s">
        <v>151</v>
      </c>
      <c r="P243" t="s">
        <v>134</v>
      </c>
      <c r="Q243" t="s">
        <v>156</v>
      </c>
      <c r="R243" t="s">
        <v>134</v>
      </c>
      <c r="S243" t="s">
        <v>168</v>
      </c>
      <c r="T243" t="b">
        <f t="shared" ref="T243" si="4">L243=R243</f>
        <v>1</v>
      </c>
    </row>
    <row r="244" spans="1:20" x14ac:dyDescent="0.25">
      <c r="A244" s="80" t="s">
        <v>84</v>
      </c>
      <c r="B244" s="109"/>
      <c r="C244" s="88" t="s">
        <v>466</v>
      </c>
      <c r="D244" s="88" t="s">
        <v>467</v>
      </c>
      <c r="E244" s="88" t="s">
        <v>468</v>
      </c>
      <c r="F244" s="88" t="s">
        <v>469</v>
      </c>
      <c r="G244" s="88" t="s">
        <v>470</v>
      </c>
      <c r="H244" s="148"/>
      <c r="I244" s="111"/>
      <c r="J244" s="58" t="s">
        <v>379</v>
      </c>
      <c r="K244" t="s">
        <v>134</v>
      </c>
      <c r="L244" t="s">
        <v>134</v>
      </c>
      <c r="M244" t="s">
        <v>151</v>
      </c>
      <c r="N244" t="s">
        <v>134</v>
      </c>
      <c r="O244" t="s">
        <v>151</v>
      </c>
      <c r="P244" t="s">
        <v>134</v>
      </c>
      <c r="Q244" t="s">
        <v>156</v>
      </c>
      <c r="R244" t="s">
        <v>134</v>
      </c>
      <c r="S244" t="s">
        <v>168</v>
      </c>
      <c r="T244" t="b">
        <f t="shared" si="3"/>
        <v>1</v>
      </c>
    </row>
    <row r="245" spans="1:20" ht="60" x14ac:dyDescent="0.25">
      <c r="A245" s="83" t="s">
        <v>492</v>
      </c>
      <c r="B245" s="109"/>
      <c r="C245" s="88" t="s">
        <v>178</v>
      </c>
      <c r="D245" s="88" t="s">
        <v>179</v>
      </c>
      <c r="E245" s="89"/>
      <c r="F245" s="89"/>
      <c r="G245" s="89"/>
      <c r="H245" s="148"/>
      <c r="I245" s="113"/>
      <c r="J245" s="58" t="s">
        <v>487</v>
      </c>
      <c r="K245" t="s">
        <v>134</v>
      </c>
      <c r="L245" t="s">
        <v>134</v>
      </c>
      <c r="M245" t="s">
        <v>151</v>
      </c>
      <c r="N245" t="s">
        <v>134</v>
      </c>
      <c r="O245" t="s">
        <v>151</v>
      </c>
      <c r="P245" t="s">
        <v>134</v>
      </c>
      <c r="Q245" t="s">
        <v>156</v>
      </c>
      <c r="R245" t="s">
        <v>134</v>
      </c>
      <c r="S245" t="s">
        <v>168</v>
      </c>
      <c r="T245" t="b">
        <f t="shared" si="3"/>
        <v>1</v>
      </c>
    </row>
    <row r="246" spans="1:20" ht="30" x14ac:dyDescent="0.25">
      <c r="A246" s="83" t="s">
        <v>493</v>
      </c>
      <c r="B246" s="109"/>
      <c r="C246" s="88" t="s">
        <v>178</v>
      </c>
      <c r="D246" s="88" t="s">
        <v>179</v>
      </c>
      <c r="E246" s="89"/>
      <c r="F246" s="89"/>
      <c r="G246" s="89"/>
      <c r="H246" s="148"/>
      <c r="I246" s="113"/>
      <c r="J246" s="58" t="s">
        <v>487</v>
      </c>
      <c r="K246" t="s">
        <v>134</v>
      </c>
      <c r="L246" t="s">
        <v>134</v>
      </c>
      <c r="M246" t="s">
        <v>151</v>
      </c>
      <c r="N246" t="s">
        <v>134</v>
      </c>
      <c r="O246" t="s">
        <v>151</v>
      </c>
      <c r="P246" t="s">
        <v>134</v>
      </c>
      <c r="Q246" t="s">
        <v>156</v>
      </c>
      <c r="R246" t="s">
        <v>134</v>
      </c>
      <c r="S246" t="s">
        <v>168</v>
      </c>
      <c r="T246" t="b">
        <f t="shared" ref="T246:T247" si="5">L246=R246</f>
        <v>1</v>
      </c>
    </row>
    <row r="247" spans="1:20" ht="60" x14ac:dyDescent="0.25">
      <c r="A247" s="83" t="s">
        <v>494</v>
      </c>
      <c r="B247" s="109"/>
      <c r="C247" s="88" t="s">
        <v>178</v>
      </c>
      <c r="D247" s="88" t="s">
        <v>179</v>
      </c>
      <c r="E247" s="89"/>
      <c r="F247" s="89"/>
      <c r="G247" s="89"/>
      <c r="H247" s="148"/>
      <c r="I247" s="113"/>
      <c r="J247" s="58" t="s">
        <v>487</v>
      </c>
      <c r="K247" t="s">
        <v>134</v>
      </c>
      <c r="L247" t="s">
        <v>134</v>
      </c>
      <c r="M247" t="s">
        <v>151</v>
      </c>
      <c r="N247" t="s">
        <v>134</v>
      </c>
      <c r="O247" t="s">
        <v>151</v>
      </c>
      <c r="P247" t="s">
        <v>134</v>
      </c>
      <c r="Q247" t="s">
        <v>156</v>
      </c>
      <c r="R247" t="s">
        <v>134</v>
      </c>
      <c r="S247" t="s">
        <v>168</v>
      </c>
      <c r="T247" t="b">
        <f t="shared" si="5"/>
        <v>1</v>
      </c>
    </row>
    <row r="248" spans="1:20" x14ac:dyDescent="0.25">
      <c r="A248" s="220" t="s">
        <v>85</v>
      </c>
      <c r="B248" s="221"/>
      <c r="C248" s="221"/>
      <c r="D248" s="221"/>
      <c r="E248" s="221"/>
      <c r="F248" s="221"/>
      <c r="G248" s="221"/>
      <c r="H248" s="221"/>
      <c r="I248" s="221"/>
      <c r="J248" s="222"/>
      <c r="K248" t="s">
        <v>136</v>
      </c>
      <c r="L248" t="s">
        <v>134</v>
      </c>
      <c r="M248" t="s">
        <v>151</v>
      </c>
      <c r="N248" t="s">
        <v>134</v>
      </c>
      <c r="O248" t="s">
        <v>151</v>
      </c>
      <c r="P248" t="s">
        <v>134</v>
      </c>
      <c r="Q248" t="s">
        <v>156</v>
      </c>
      <c r="R248" t="s">
        <v>134</v>
      </c>
      <c r="S248" t="s">
        <v>168</v>
      </c>
      <c r="T248" t="b">
        <f t="shared" ref="T248" si="6">L248=R248</f>
        <v>1</v>
      </c>
    </row>
    <row r="249" spans="1:20" x14ac:dyDescent="0.25">
      <c r="A249" s="80" t="s">
        <v>85</v>
      </c>
      <c r="B249" s="109"/>
      <c r="C249" s="88" t="s">
        <v>466</v>
      </c>
      <c r="D249" s="88" t="s">
        <v>467</v>
      </c>
      <c r="E249" s="88" t="s">
        <v>468</v>
      </c>
      <c r="F249" s="88" t="s">
        <v>469</v>
      </c>
      <c r="G249" s="88" t="s">
        <v>470</v>
      </c>
      <c r="H249" s="148"/>
      <c r="I249" s="111"/>
      <c r="J249" s="58" t="s">
        <v>380</v>
      </c>
      <c r="K249" t="s">
        <v>134</v>
      </c>
      <c r="L249" t="s">
        <v>134</v>
      </c>
      <c r="M249" t="s">
        <v>151</v>
      </c>
      <c r="N249" t="s">
        <v>134</v>
      </c>
      <c r="O249" t="s">
        <v>151</v>
      </c>
      <c r="P249" t="s">
        <v>134</v>
      </c>
      <c r="Q249" t="s">
        <v>156</v>
      </c>
      <c r="R249" t="s">
        <v>134</v>
      </c>
      <c r="S249" t="s">
        <v>168</v>
      </c>
      <c r="T249" t="b">
        <f t="shared" si="3"/>
        <v>1</v>
      </c>
    </row>
    <row r="250" spans="1:20" ht="45" x14ac:dyDescent="0.25">
      <c r="A250" s="83" t="s">
        <v>488</v>
      </c>
      <c r="B250" s="109"/>
      <c r="C250" s="88" t="s">
        <v>178</v>
      </c>
      <c r="D250" s="88" t="s">
        <v>179</v>
      </c>
      <c r="E250" s="89"/>
      <c r="F250" s="89"/>
      <c r="G250" s="89"/>
      <c r="H250" s="148"/>
      <c r="I250" s="113"/>
      <c r="J250" s="58" t="s">
        <v>487</v>
      </c>
      <c r="K250" t="s">
        <v>134</v>
      </c>
      <c r="L250" t="s">
        <v>134</v>
      </c>
      <c r="M250" t="s">
        <v>151</v>
      </c>
      <c r="N250" t="s">
        <v>134</v>
      </c>
      <c r="O250" t="s">
        <v>151</v>
      </c>
      <c r="P250" t="s">
        <v>134</v>
      </c>
      <c r="Q250" t="s">
        <v>156</v>
      </c>
      <c r="R250" t="s">
        <v>134</v>
      </c>
      <c r="S250" t="s">
        <v>168</v>
      </c>
      <c r="T250" t="b">
        <f t="shared" si="3"/>
        <v>1</v>
      </c>
    </row>
    <row r="251" spans="1:20" ht="45" x14ac:dyDescent="0.25">
      <c r="A251" s="83" t="s">
        <v>489</v>
      </c>
      <c r="B251" s="109"/>
      <c r="C251" s="88" t="s">
        <v>178</v>
      </c>
      <c r="D251" s="88" t="s">
        <v>179</v>
      </c>
      <c r="E251" s="89"/>
      <c r="F251" s="89"/>
      <c r="G251" s="89"/>
      <c r="H251" s="148"/>
      <c r="I251" s="113"/>
      <c r="J251" s="58" t="s">
        <v>487</v>
      </c>
      <c r="K251" t="s">
        <v>134</v>
      </c>
      <c r="L251" t="s">
        <v>134</v>
      </c>
      <c r="M251" t="s">
        <v>151</v>
      </c>
      <c r="N251" t="s">
        <v>134</v>
      </c>
      <c r="O251" t="s">
        <v>151</v>
      </c>
      <c r="P251" t="s">
        <v>134</v>
      </c>
      <c r="Q251" t="s">
        <v>156</v>
      </c>
      <c r="R251" t="s">
        <v>134</v>
      </c>
      <c r="S251" t="s">
        <v>168</v>
      </c>
      <c r="T251" t="b">
        <f t="shared" ref="T251:T254" si="7">L251=R251</f>
        <v>1</v>
      </c>
    </row>
    <row r="252" spans="1:20" ht="45" x14ac:dyDescent="0.25">
      <c r="A252" s="83" t="s">
        <v>490</v>
      </c>
      <c r="B252" s="109"/>
      <c r="C252" s="88" t="s">
        <v>178</v>
      </c>
      <c r="D252" s="88" t="s">
        <v>179</v>
      </c>
      <c r="E252" s="89"/>
      <c r="F252" s="89"/>
      <c r="G252" s="89"/>
      <c r="H252" s="148"/>
      <c r="I252" s="113"/>
      <c r="J252" s="58" t="s">
        <v>487</v>
      </c>
      <c r="K252" t="s">
        <v>134</v>
      </c>
      <c r="L252" t="s">
        <v>134</v>
      </c>
      <c r="M252" t="s">
        <v>151</v>
      </c>
      <c r="N252" t="s">
        <v>134</v>
      </c>
      <c r="O252" t="s">
        <v>151</v>
      </c>
      <c r="P252" t="s">
        <v>134</v>
      </c>
      <c r="Q252" t="s">
        <v>156</v>
      </c>
      <c r="R252" t="s">
        <v>134</v>
      </c>
      <c r="S252" t="s">
        <v>168</v>
      </c>
      <c r="T252" t="b">
        <f t="shared" si="7"/>
        <v>1</v>
      </c>
    </row>
    <row r="253" spans="1:20" ht="30" x14ac:dyDescent="0.25">
      <c r="A253" s="83" t="s">
        <v>491</v>
      </c>
      <c r="B253" s="109"/>
      <c r="C253" s="88" t="s">
        <v>178</v>
      </c>
      <c r="D253" s="88" t="s">
        <v>179</v>
      </c>
      <c r="E253" s="89"/>
      <c r="F253" s="89"/>
      <c r="G253" s="89"/>
      <c r="H253" s="148"/>
      <c r="I253" s="113"/>
      <c r="J253" s="58" t="s">
        <v>487</v>
      </c>
      <c r="K253" t="s">
        <v>134</v>
      </c>
      <c r="L253" t="s">
        <v>134</v>
      </c>
      <c r="M253" t="s">
        <v>151</v>
      </c>
      <c r="N253" t="s">
        <v>134</v>
      </c>
      <c r="O253" t="s">
        <v>151</v>
      </c>
      <c r="P253" t="s">
        <v>134</v>
      </c>
      <c r="Q253" t="s">
        <v>156</v>
      </c>
      <c r="R253" t="s">
        <v>134</v>
      </c>
      <c r="S253" t="s">
        <v>168</v>
      </c>
      <c r="T253" t="b">
        <f t="shared" si="7"/>
        <v>1</v>
      </c>
    </row>
    <row r="254" spans="1:20" x14ac:dyDescent="0.25">
      <c r="A254" s="220" t="s">
        <v>496</v>
      </c>
      <c r="B254" s="221"/>
      <c r="C254" s="221"/>
      <c r="D254" s="221"/>
      <c r="E254" s="221"/>
      <c r="F254" s="221"/>
      <c r="G254" s="221"/>
      <c r="H254" s="221"/>
      <c r="I254" s="221"/>
      <c r="J254" s="222"/>
      <c r="K254" t="s">
        <v>134</v>
      </c>
      <c r="L254" t="s">
        <v>134</v>
      </c>
      <c r="M254" t="s">
        <v>151</v>
      </c>
      <c r="N254" t="s">
        <v>134</v>
      </c>
      <c r="O254" t="s">
        <v>151</v>
      </c>
      <c r="P254" t="s">
        <v>134</v>
      </c>
      <c r="Q254" t="s">
        <v>156</v>
      </c>
      <c r="R254" t="s">
        <v>134</v>
      </c>
      <c r="S254" t="s">
        <v>168</v>
      </c>
      <c r="T254" t="b">
        <f t="shared" si="7"/>
        <v>1</v>
      </c>
    </row>
    <row r="255" spans="1:20" x14ac:dyDescent="0.25">
      <c r="A255" s="80" t="s">
        <v>496</v>
      </c>
      <c r="B255" s="109"/>
      <c r="C255" s="88" t="s">
        <v>466</v>
      </c>
      <c r="D255" s="88" t="s">
        <v>467</v>
      </c>
      <c r="E255" s="88" t="s">
        <v>468</v>
      </c>
      <c r="F255" s="88" t="s">
        <v>469</v>
      </c>
      <c r="G255" s="88" t="s">
        <v>470</v>
      </c>
      <c r="H255" s="148"/>
      <c r="I255" s="111"/>
      <c r="J255" s="58" t="s">
        <v>381</v>
      </c>
      <c r="K255" t="s">
        <v>134</v>
      </c>
      <c r="L255" t="s">
        <v>134</v>
      </c>
      <c r="M255" t="s">
        <v>151</v>
      </c>
      <c r="N255" t="s">
        <v>134</v>
      </c>
      <c r="O255" t="s">
        <v>151</v>
      </c>
      <c r="P255" t="s">
        <v>134</v>
      </c>
      <c r="Q255" t="s">
        <v>156</v>
      </c>
      <c r="R255" t="s">
        <v>134</v>
      </c>
      <c r="S255" t="s">
        <v>168</v>
      </c>
      <c r="T255" t="b">
        <f t="shared" si="3"/>
        <v>1</v>
      </c>
    </row>
    <row r="256" spans="1:20" ht="30" hidden="1" x14ac:dyDescent="0.25">
      <c r="A256" s="83" t="s">
        <v>497</v>
      </c>
      <c r="B256" s="109"/>
      <c r="C256" s="88" t="s">
        <v>178</v>
      </c>
      <c r="D256" s="88" t="s">
        <v>179</v>
      </c>
      <c r="E256" s="89"/>
      <c r="F256" s="89"/>
      <c r="G256" s="89"/>
      <c r="H256" s="148"/>
      <c r="I256" s="113"/>
      <c r="J256" s="58" t="s">
        <v>487</v>
      </c>
    </row>
    <row r="257" spans="1:20" x14ac:dyDescent="0.25">
      <c r="A257" s="220" t="s">
        <v>498</v>
      </c>
      <c r="B257" s="221"/>
      <c r="C257" s="221"/>
      <c r="D257" s="221"/>
      <c r="E257" s="221"/>
      <c r="F257" s="221"/>
      <c r="G257" s="221"/>
      <c r="H257" s="221"/>
      <c r="I257" s="221"/>
      <c r="J257" s="222"/>
      <c r="K257" s="2" t="s">
        <v>136</v>
      </c>
      <c r="L257" t="s">
        <v>134</v>
      </c>
      <c r="N257" t="s">
        <v>134</v>
      </c>
      <c r="O257" t="s">
        <v>136</v>
      </c>
      <c r="P257" t="s">
        <v>134</v>
      </c>
      <c r="R257" t="s">
        <v>134</v>
      </c>
      <c r="T257" t="b">
        <f t="shared" ref="T257:T258" si="8">L257=R257</f>
        <v>1</v>
      </c>
    </row>
    <row r="258" spans="1:20" x14ac:dyDescent="0.25">
      <c r="A258" s="80" t="s">
        <v>498</v>
      </c>
      <c r="B258" s="109"/>
      <c r="C258" s="88" t="s">
        <v>466</v>
      </c>
      <c r="D258" s="88" t="s">
        <v>467</v>
      </c>
      <c r="E258" s="88" t="s">
        <v>468</v>
      </c>
      <c r="F258" s="88" t="s">
        <v>469</v>
      </c>
      <c r="G258" s="88" t="s">
        <v>470</v>
      </c>
      <c r="H258" s="148"/>
      <c r="I258" s="111"/>
      <c r="J258" s="58" t="s">
        <v>381</v>
      </c>
      <c r="K258" t="s">
        <v>134</v>
      </c>
      <c r="L258" t="s">
        <v>134</v>
      </c>
      <c r="M258" t="s">
        <v>151</v>
      </c>
      <c r="N258" t="s">
        <v>134</v>
      </c>
      <c r="O258" t="s">
        <v>151</v>
      </c>
      <c r="P258" t="s">
        <v>134</v>
      </c>
      <c r="Q258" t="s">
        <v>156</v>
      </c>
      <c r="R258" t="s">
        <v>134</v>
      </c>
      <c r="S258" t="s">
        <v>168</v>
      </c>
      <c r="T258" t="b">
        <f t="shared" si="8"/>
        <v>1</v>
      </c>
    </row>
    <row r="259" spans="1:20" ht="45" x14ac:dyDescent="0.25">
      <c r="A259" s="83" t="s">
        <v>499</v>
      </c>
      <c r="B259" s="109"/>
      <c r="C259" s="88" t="s">
        <v>178</v>
      </c>
      <c r="D259" s="88" t="s">
        <v>179</v>
      </c>
      <c r="E259" s="89"/>
      <c r="F259" s="89"/>
      <c r="G259" s="89"/>
      <c r="H259" s="148"/>
      <c r="I259" s="113"/>
      <c r="J259" s="58" t="s">
        <v>487</v>
      </c>
      <c r="K259" t="s">
        <v>134</v>
      </c>
      <c r="L259" t="s">
        <v>134</v>
      </c>
      <c r="M259" t="s">
        <v>151</v>
      </c>
      <c r="N259" t="s">
        <v>134</v>
      </c>
      <c r="O259" t="s">
        <v>151</v>
      </c>
      <c r="P259" t="s">
        <v>134</v>
      </c>
      <c r="Q259" t="s">
        <v>156</v>
      </c>
      <c r="R259" t="s">
        <v>134</v>
      </c>
      <c r="S259" t="s">
        <v>168</v>
      </c>
      <c r="T259" t="b">
        <f t="shared" ref="T259:T261" si="9">L259=R259</f>
        <v>1</v>
      </c>
    </row>
    <row r="260" spans="1:20" ht="30" x14ac:dyDescent="0.25">
      <c r="A260" s="83" t="s">
        <v>500</v>
      </c>
      <c r="B260" s="109"/>
      <c r="C260" s="88" t="s">
        <v>178</v>
      </c>
      <c r="D260" s="88" t="s">
        <v>179</v>
      </c>
      <c r="E260" s="89"/>
      <c r="F260" s="89"/>
      <c r="G260" s="89"/>
      <c r="H260" s="148"/>
      <c r="I260" s="113"/>
      <c r="J260" s="58" t="s">
        <v>487</v>
      </c>
      <c r="K260" t="s">
        <v>134</v>
      </c>
      <c r="L260" t="s">
        <v>134</v>
      </c>
      <c r="M260" t="s">
        <v>151</v>
      </c>
      <c r="N260" t="s">
        <v>134</v>
      </c>
      <c r="O260" t="s">
        <v>151</v>
      </c>
      <c r="P260" t="s">
        <v>134</v>
      </c>
      <c r="Q260" t="s">
        <v>156</v>
      </c>
      <c r="R260" t="s">
        <v>134</v>
      </c>
      <c r="S260" t="s">
        <v>168</v>
      </c>
      <c r="T260" t="b">
        <f t="shared" si="9"/>
        <v>1</v>
      </c>
    </row>
    <row r="261" spans="1:20" x14ac:dyDescent="0.25">
      <c r="A261" s="220" t="s">
        <v>86</v>
      </c>
      <c r="B261" s="221"/>
      <c r="C261" s="221"/>
      <c r="D261" s="221"/>
      <c r="E261" s="221"/>
      <c r="F261" s="221"/>
      <c r="G261" s="221"/>
      <c r="H261" s="221"/>
      <c r="I261" s="221"/>
      <c r="J261" s="222"/>
      <c r="K261" t="s">
        <v>134</v>
      </c>
      <c r="L261" t="s">
        <v>134</v>
      </c>
      <c r="M261" t="s">
        <v>151</v>
      </c>
      <c r="N261" t="s">
        <v>134</v>
      </c>
      <c r="O261" t="s">
        <v>151</v>
      </c>
      <c r="P261" t="s">
        <v>136</v>
      </c>
      <c r="Q261" t="s">
        <v>156</v>
      </c>
      <c r="R261" t="s">
        <v>134</v>
      </c>
      <c r="S261" t="s">
        <v>168</v>
      </c>
      <c r="T261" t="b">
        <f t="shared" si="9"/>
        <v>1</v>
      </c>
    </row>
    <row r="262" spans="1:20" x14ac:dyDescent="0.25">
      <c r="A262" s="80" t="s">
        <v>86</v>
      </c>
      <c r="B262" s="109"/>
      <c r="C262" s="88" t="s">
        <v>466</v>
      </c>
      <c r="D262" s="88" t="s">
        <v>467</v>
      </c>
      <c r="E262" s="88" t="s">
        <v>468</v>
      </c>
      <c r="F262" s="88" t="s">
        <v>469</v>
      </c>
      <c r="G262" s="88" t="s">
        <v>470</v>
      </c>
      <c r="H262" s="148"/>
      <c r="I262" s="111"/>
      <c r="J262" s="58" t="s">
        <v>382</v>
      </c>
      <c r="K262" t="s">
        <v>134</v>
      </c>
      <c r="L262" t="s">
        <v>134</v>
      </c>
      <c r="M262" t="s">
        <v>151</v>
      </c>
      <c r="N262" t="s">
        <v>134</v>
      </c>
      <c r="O262" t="s">
        <v>151</v>
      </c>
      <c r="P262" t="s">
        <v>136</v>
      </c>
      <c r="Q262" t="s">
        <v>156</v>
      </c>
      <c r="R262" t="s">
        <v>134</v>
      </c>
      <c r="S262" t="s">
        <v>168</v>
      </c>
      <c r="T262" t="b">
        <f t="shared" si="3"/>
        <v>1</v>
      </c>
    </row>
    <row r="263" spans="1:20" ht="15.75" thickBot="1" x14ac:dyDescent="0.3">
      <c r="A263" s="83" t="s">
        <v>501</v>
      </c>
      <c r="B263" s="109"/>
      <c r="C263" s="88" t="s">
        <v>178</v>
      </c>
      <c r="D263" s="88" t="s">
        <v>179</v>
      </c>
      <c r="E263" s="89"/>
      <c r="F263" s="89"/>
      <c r="G263" s="89"/>
      <c r="H263" s="148"/>
      <c r="I263" s="113"/>
      <c r="J263" s="58" t="s">
        <v>487</v>
      </c>
      <c r="K263" t="s">
        <v>134</v>
      </c>
      <c r="L263" t="s">
        <v>134</v>
      </c>
      <c r="M263" t="s">
        <v>151</v>
      </c>
      <c r="N263" t="s">
        <v>134</v>
      </c>
      <c r="O263" t="s">
        <v>151</v>
      </c>
      <c r="P263" t="s">
        <v>136</v>
      </c>
      <c r="Q263" t="s">
        <v>156</v>
      </c>
      <c r="R263" t="s">
        <v>134</v>
      </c>
      <c r="S263" t="s">
        <v>168</v>
      </c>
      <c r="T263" t="b">
        <f t="shared" ref="T263:T264" si="10">L263=R263</f>
        <v>1</v>
      </c>
    </row>
    <row r="264" spans="1:20" ht="15.75" hidden="1" thickBot="1" x14ac:dyDescent="0.3">
      <c r="A264" s="220" t="s">
        <v>502</v>
      </c>
      <c r="B264" s="221"/>
      <c r="C264" s="221"/>
      <c r="D264" s="221"/>
      <c r="E264" s="221"/>
      <c r="F264" s="221"/>
      <c r="G264" s="221"/>
      <c r="H264" s="221"/>
      <c r="I264" s="221"/>
      <c r="J264" s="222"/>
      <c r="K264" t="s">
        <v>134</v>
      </c>
      <c r="L264" t="s">
        <v>136</v>
      </c>
      <c r="N264" t="s">
        <v>136</v>
      </c>
      <c r="P264" t="s">
        <v>134</v>
      </c>
      <c r="Q264" t="s">
        <v>156</v>
      </c>
      <c r="R264" t="s">
        <v>136</v>
      </c>
      <c r="T264" t="b">
        <f t="shared" si="10"/>
        <v>1</v>
      </c>
    </row>
    <row r="265" spans="1:20" ht="15.75" hidden="1" thickBot="1" x14ac:dyDescent="0.3">
      <c r="A265" s="80" t="s">
        <v>87</v>
      </c>
      <c r="B265" s="109"/>
      <c r="C265" s="88" t="s">
        <v>466</v>
      </c>
      <c r="D265" s="88" t="s">
        <v>467</v>
      </c>
      <c r="E265" s="88" t="s">
        <v>468</v>
      </c>
      <c r="F265" s="88" t="s">
        <v>469</v>
      </c>
      <c r="G265" s="88" t="s">
        <v>470</v>
      </c>
      <c r="H265" s="148"/>
      <c r="I265" s="111"/>
      <c r="J265" s="60"/>
      <c r="K265" t="s">
        <v>134</v>
      </c>
      <c r="L265" t="s">
        <v>136</v>
      </c>
      <c r="N265" t="s">
        <v>136</v>
      </c>
      <c r="P265" t="s">
        <v>134</v>
      </c>
      <c r="Q265" t="s">
        <v>156</v>
      </c>
      <c r="R265" t="s">
        <v>136</v>
      </c>
      <c r="T265" t="b">
        <f t="shared" si="3"/>
        <v>1</v>
      </c>
    </row>
    <row r="266" spans="1:20" ht="15.75" hidden="1" thickBot="1" x14ac:dyDescent="0.3">
      <c r="A266" s="80" t="s">
        <v>88</v>
      </c>
      <c r="B266" s="109"/>
      <c r="C266" s="88" t="s">
        <v>466</v>
      </c>
      <c r="D266" s="88" t="s">
        <v>467</v>
      </c>
      <c r="E266" s="88" t="s">
        <v>468</v>
      </c>
      <c r="F266" s="88" t="s">
        <v>469</v>
      </c>
      <c r="G266" s="88" t="s">
        <v>470</v>
      </c>
      <c r="H266" s="148"/>
      <c r="I266" s="111"/>
      <c r="J266" s="60"/>
      <c r="K266" t="s">
        <v>134</v>
      </c>
      <c r="L266" t="s">
        <v>136</v>
      </c>
      <c r="N266" t="s">
        <v>136</v>
      </c>
      <c r="P266" t="s">
        <v>134</v>
      </c>
      <c r="Q266" t="s">
        <v>156</v>
      </c>
      <c r="R266" t="s">
        <v>136</v>
      </c>
      <c r="T266" t="b">
        <f t="shared" si="3"/>
        <v>1</v>
      </c>
    </row>
    <row r="267" spans="1:20" ht="15.75" hidden="1" thickBot="1" x14ac:dyDescent="0.3">
      <c r="A267" s="80" t="s">
        <v>89</v>
      </c>
      <c r="B267" s="109"/>
      <c r="C267" s="88" t="s">
        <v>466</v>
      </c>
      <c r="D267" s="88" t="s">
        <v>467</v>
      </c>
      <c r="E267" s="88" t="s">
        <v>468</v>
      </c>
      <c r="F267" s="88" t="s">
        <v>469</v>
      </c>
      <c r="G267" s="88" t="s">
        <v>470</v>
      </c>
      <c r="H267" s="148"/>
      <c r="I267" s="111"/>
      <c r="J267" s="60"/>
      <c r="K267" t="s">
        <v>134</v>
      </c>
      <c r="L267" t="s">
        <v>136</v>
      </c>
      <c r="N267" t="s">
        <v>136</v>
      </c>
      <c r="P267" t="s">
        <v>134</v>
      </c>
      <c r="Q267" t="s">
        <v>156</v>
      </c>
      <c r="R267" t="s">
        <v>136</v>
      </c>
      <c r="T267" t="b">
        <f t="shared" si="3"/>
        <v>1</v>
      </c>
    </row>
    <row r="268" spans="1:20" ht="15.75" hidden="1" thickBot="1" x14ac:dyDescent="0.3">
      <c r="A268" s="80" t="s">
        <v>90</v>
      </c>
      <c r="B268" s="109"/>
      <c r="C268" s="88" t="s">
        <v>466</v>
      </c>
      <c r="D268" s="88" t="s">
        <v>467</v>
      </c>
      <c r="E268" s="88" t="s">
        <v>468</v>
      </c>
      <c r="F268" s="88" t="s">
        <v>469</v>
      </c>
      <c r="G268" s="88" t="s">
        <v>470</v>
      </c>
      <c r="H268" s="148"/>
      <c r="I268" s="111"/>
      <c r="J268" s="58" t="s">
        <v>417</v>
      </c>
      <c r="K268" t="s">
        <v>134</v>
      </c>
      <c r="L268" t="s">
        <v>136</v>
      </c>
      <c r="N268" t="s">
        <v>136</v>
      </c>
      <c r="P268" t="s">
        <v>134</v>
      </c>
      <c r="Q268" t="s">
        <v>156</v>
      </c>
      <c r="R268" t="s">
        <v>136</v>
      </c>
      <c r="T268" t="b">
        <f t="shared" si="3"/>
        <v>1</v>
      </c>
    </row>
    <row r="269" spans="1:20" ht="15.75" hidden="1" thickBot="1" x14ac:dyDescent="0.3">
      <c r="A269" s="220" t="s">
        <v>129</v>
      </c>
      <c r="B269" s="221"/>
      <c r="C269" s="221"/>
      <c r="D269" s="221"/>
      <c r="E269" s="221"/>
      <c r="F269" s="221"/>
      <c r="G269" s="221"/>
      <c r="H269" s="221"/>
      <c r="I269" s="221"/>
      <c r="J269" s="222"/>
      <c r="K269" s="2" t="s">
        <v>136</v>
      </c>
      <c r="L269" t="s">
        <v>136</v>
      </c>
      <c r="M269" t="s">
        <v>151</v>
      </c>
      <c r="N269" t="s">
        <v>134</v>
      </c>
      <c r="O269" t="s">
        <v>151</v>
      </c>
      <c r="P269" t="s">
        <v>136</v>
      </c>
      <c r="Q269" t="s">
        <v>156</v>
      </c>
      <c r="R269" t="s">
        <v>136</v>
      </c>
      <c r="S269" t="s">
        <v>168</v>
      </c>
      <c r="T269" t="b">
        <f t="shared" si="3"/>
        <v>1</v>
      </c>
    </row>
    <row r="270" spans="1:20" ht="15.75" hidden="1" thickBot="1" x14ac:dyDescent="0.3">
      <c r="A270" s="10" t="s">
        <v>80</v>
      </c>
      <c r="B270" s="106"/>
      <c r="C270" s="86" t="s">
        <v>178</v>
      </c>
      <c r="D270" s="86" t="s">
        <v>179</v>
      </c>
      <c r="E270" s="87"/>
      <c r="F270" s="87"/>
      <c r="G270" s="87"/>
      <c r="H270" s="146"/>
      <c r="I270" s="111"/>
      <c r="J270" s="60"/>
      <c r="K270" s="5"/>
      <c r="L270" t="s">
        <v>136</v>
      </c>
      <c r="N270" t="s">
        <v>134</v>
      </c>
      <c r="O270" t="s">
        <v>151</v>
      </c>
      <c r="P270" t="s">
        <v>136</v>
      </c>
      <c r="R270" t="s">
        <v>136</v>
      </c>
      <c r="T270" t="b">
        <f t="shared" si="3"/>
        <v>1</v>
      </c>
    </row>
    <row r="271" spans="1:20" ht="15.75" hidden="1" thickBot="1" x14ac:dyDescent="0.3">
      <c r="A271" s="10" t="s">
        <v>81</v>
      </c>
      <c r="B271" s="106"/>
      <c r="C271" s="86" t="s">
        <v>178</v>
      </c>
      <c r="D271" s="86" t="s">
        <v>179</v>
      </c>
      <c r="E271" s="87"/>
      <c r="F271" s="87"/>
      <c r="G271" s="87"/>
      <c r="H271" s="146"/>
      <c r="I271" s="111"/>
      <c r="J271" s="60"/>
      <c r="K271" s="5"/>
      <c r="L271" t="s">
        <v>136</v>
      </c>
      <c r="N271" t="s">
        <v>134</v>
      </c>
      <c r="O271" t="s">
        <v>151</v>
      </c>
      <c r="P271" t="s">
        <v>136</v>
      </c>
      <c r="R271" t="s">
        <v>136</v>
      </c>
      <c r="T271" t="b">
        <f t="shared" si="3"/>
        <v>1</v>
      </c>
    </row>
    <row r="272" spans="1:20" ht="15.75" hidden="1" thickBot="1" x14ac:dyDescent="0.3">
      <c r="A272" s="10" t="s">
        <v>82</v>
      </c>
      <c r="B272" s="106"/>
      <c r="C272" s="86" t="s">
        <v>178</v>
      </c>
      <c r="D272" s="86" t="s">
        <v>179</v>
      </c>
      <c r="E272" s="87"/>
      <c r="F272" s="87"/>
      <c r="G272" s="87"/>
      <c r="H272" s="146"/>
      <c r="I272" s="111"/>
      <c r="J272" s="60"/>
      <c r="K272" s="5"/>
      <c r="L272" t="s">
        <v>136</v>
      </c>
      <c r="N272" t="s">
        <v>134</v>
      </c>
      <c r="O272" t="s">
        <v>151</v>
      </c>
      <c r="P272" t="s">
        <v>136</v>
      </c>
      <c r="R272" t="s">
        <v>136</v>
      </c>
      <c r="T272" t="b">
        <f t="shared" si="3"/>
        <v>1</v>
      </c>
    </row>
    <row r="273" spans="1:20" ht="15.75" hidden="1" thickBot="1" x14ac:dyDescent="0.3">
      <c r="A273" s="11" t="s">
        <v>83</v>
      </c>
      <c r="B273" s="107"/>
      <c r="C273" s="92" t="s">
        <v>178</v>
      </c>
      <c r="D273" s="92" t="s">
        <v>179</v>
      </c>
      <c r="E273" s="85"/>
      <c r="F273" s="85"/>
      <c r="G273" s="85"/>
      <c r="H273" s="152"/>
      <c r="I273" s="108"/>
      <c r="J273" s="62"/>
      <c r="K273" s="5"/>
      <c r="L273" t="s">
        <v>136</v>
      </c>
      <c r="N273" t="s">
        <v>134</v>
      </c>
      <c r="O273" t="s">
        <v>151</v>
      </c>
      <c r="P273" t="s">
        <v>136</v>
      </c>
      <c r="R273" t="s">
        <v>136</v>
      </c>
      <c r="T273" t="b">
        <f t="shared" si="3"/>
        <v>1</v>
      </c>
    </row>
    <row r="274" spans="1:20" x14ac:dyDescent="0.25">
      <c r="A274" s="225" t="s">
        <v>91</v>
      </c>
      <c r="B274" s="226"/>
      <c r="C274" s="226"/>
      <c r="D274" s="226"/>
      <c r="E274" s="226"/>
      <c r="F274" s="226"/>
      <c r="G274" s="226"/>
      <c r="H274" s="226"/>
      <c r="I274" s="226"/>
      <c r="J274" s="227"/>
      <c r="K274" s="3"/>
      <c r="L274" t="s">
        <v>134</v>
      </c>
      <c r="N274" t="s">
        <v>134</v>
      </c>
      <c r="P274" t="s">
        <v>134</v>
      </c>
      <c r="R274" t="s">
        <v>134</v>
      </c>
      <c r="T274" t="b">
        <f t="shared" si="3"/>
        <v>1</v>
      </c>
    </row>
    <row r="275" spans="1:20" ht="30" x14ac:dyDescent="0.25">
      <c r="A275" s="80" t="s">
        <v>92</v>
      </c>
      <c r="B275" s="109"/>
      <c r="C275" s="88" t="s">
        <v>221</v>
      </c>
      <c r="D275" s="88" t="s">
        <v>222</v>
      </c>
      <c r="E275" s="88" t="s">
        <v>223</v>
      </c>
      <c r="F275" s="89"/>
      <c r="G275" s="89"/>
      <c r="H275" s="148"/>
      <c r="I275" s="111"/>
      <c r="J275" s="60"/>
      <c r="K275" t="s">
        <v>134</v>
      </c>
      <c r="L275" t="s">
        <v>134</v>
      </c>
      <c r="M275" t="s">
        <v>141</v>
      </c>
      <c r="N275" t="s">
        <v>134</v>
      </c>
      <c r="O275" t="s">
        <v>141</v>
      </c>
      <c r="P275" t="s">
        <v>134</v>
      </c>
      <c r="Q275" t="s">
        <v>156</v>
      </c>
      <c r="R275" t="s">
        <v>134</v>
      </c>
      <c r="S275" t="s">
        <v>166</v>
      </c>
      <c r="T275" t="b">
        <f t="shared" si="3"/>
        <v>1</v>
      </c>
    </row>
    <row r="276" spans="1:20" x14ac:dyDescent="0.25">
      <c r="A276" s="220" t="s">
        <v>93</v>
      </c>
      <c r="B276" s="221"/>
      <c r="C276" s="221"/>
      <c r="D276" s="221"/>
      <c r="E276" s="221"/>
      <c r="F276" s="221"/>
      <c r="G276" s="221"/>
      <c r="H276" s="221"/>
      <c r="I276" s="221"/>
      <c r="J276" s="222"/>
      <c r="K276" s="2" t="s">
        <v>136</v>
      </c>
      <c r="L276" t="s">
        <v>134</v>
      </c>
      <c r="N276" t="s">
        <v>134</v>
      </c>
      <c r="P276" t="s">
        <v>134</v>
      </c>
      <c r="R276" t="s">
        <v>134</v>
      </c>
      <c r="T276" t="b">
        <f t="shared" si="3"/>
        <v>1</v>
      </c>
    </row>
    <row r="277" spans="1:20" x14ac:dyDescent="0.25">
      <c r="A277" s="10" t="s">
        <v>94</v>
      </c>
      <c r="B277" s="106"/>
      <c r="C277" s="86" t="s">
        <v>178</v>
      </c>
      <c r="D277" s="86" t="s">
        <v>179</v>
      </c>
      <c r="E277" s="87"/>
      <c r="F277" s="87"/>
      <c r="G277" s="87"/>
      <c r="H277" s="146"/>
      <c r="I277" s="223"/>
      <c r="J277" s="60"/>
      <c r="K277" s="219" t="s">
        <v>134</v>
      </c>
      <c r="L277" t="s">
        <v>134</v>
      </c>
      <c r="M277" t="s">
        <v>141</v>
      </c>
      <c r="N277" t="s">
        <v>134</v>
      </c>
      <c r="O277" t="s">
        <v>141</v>
      </c>
      <c r="P277" t="s">
        <v>134</v>
      </c>
      <c r="Q277" t="s">
        <v>156</v>
      </c>
      <c r="R277" t="s">
        <v>134</v>
      </c>
      <c r="S277" t="s">
        <v>166</v>
      </c>
      <c r="T277" t="b">
        <f t="shared" si="3"/>
        <v>1</v>
      </c>
    </row>
    <row r="278" spans="1:20" x14ac:dyDescent="0.25">
      <c r="A278" s="10" t="s">
        <v>95</v>
      </c>
      <c r="B278" s="106"/>
      <c r="C278" s="86" t="s">
        <v>178</v>
      </c>
      <c r="D278" s="86" t="s">
        <v>179</v>
      </c>
      <c r="E278" s="87"/>
      <c r="F278" s="87"/>
      <c r="G278" s="87"/>
      <c r="H278" s="146"/>
      <c r="I278" s="223"/>
      <c r="J278" s="60"/>
      <c r="K278" s="219"/>
      <c r="L278" t="s">
        <v>134</v>
      </c>
      <c r="M278" t="s">
        <v>141</v>
      </c>
      <c r="N278" t="s">
        <v>134</v>
      </c>
      <c r="O278" t="s">
        <v>141</v>
      </c>
      <c r="P278" t="s">
        <v>134</v>
      </c>
      <c r="Q278" t="s">
        <v>156</v>
      </c>
      <c r="R278" t="s">
        <v>134</v>
      </c>
      <c r="S278" t="s">
        <v>166</v>
      </c>
      <c r="T278" t="b">
        <f t="shared" si="3"/>
        <v>1</v>
      </c>
    </row>
    <row r="279" spans="1:20" x14ac:dyDescent="0.25">
      <c r="A279" s="10" t="s">
        <v>96</v>
      </c>
      <c r="B279" s="106"/>
      <c r="C279" s="86" t="s">
        <v>178</v>
      </c>
      <c r="D279" s="86" t="s">
        <v>179</v>
      </c>
      <c r="E279" s="87"/>
      <c r="F279" s="87"/>
      <c r="G279" s="87"/>
      <c r="H279" s="146"/>
      <c r="I279" s="223"/>
      <c r="J279" s="60"/>
      <c r="K279" s="219"/>
      <c r="L279" t="s">
        <v>134</v>
      </c>
      <c r="M279" t="s">
        <v>141</v>
      </c>
      <c r="N279" t="s">
        <v>134</v>
      </c>
      <c r="O279" t="s">
        <v>141</v>
      </c>
      <c r="P279" t="s">
        <v>134</v>
      </c>
      <c r="Q279" t="s">
        <v>156</v>
      </c>
      <c r="R279" t="s">
        <v>134</v>
      </c>
      <c r="S279" t="s">
        <v>166</v>
      </c>
      <c r="T279" t="b">
        <f t="shared" si="3"/>
        <v>1</v>
      </c>
    </row>
    <row r="280" spans="1:20" x14ac:dyDescent="0.25">
      <c r="A280" s="10" t="s">
        <v>74</v>
      </c>
      <c r="B280" s="106"/>
      <c r="C280" s="86" t="s">
        <v>178</v>
      </c>
      <c r="D280" s="86" t="s">
        <v>179</v>
      </c>
      <c r="E280" s="87"/>
      <c r="F280" s="87"/>
      <c r="G280" s="87"/>
      <c r="H280" s="146"/>
      <c r="I280" s="223"/>
      <c r="J280" s="60"/>
      <c r="K280" s="219"/>
      <c r="L280" t="s">
        <v>134</v>
      </c>
      <c r="M280" t="s">
        <v>141</v>
      </c>
      <c r="N280" t="s">
        <v>134</v>
      </c>
      <c r="O280" t="s">
        <v>141</v>
      </c>
      <c r="P280" t="s">
        <v>134</v>
      </c>
      <c r="Q280" t="s">
        <v>156</v>
      </c>
      <c r="R280" t="s">
        <v>134</v>
      </c>
      <c r="S280" t="s">
        <v>166</v>
      </c>
      <c r="T280" t="b">
        <f t="shared" si="3"/>
        <v>1</v>
      </c>
    </row>
    <row r="281" spans="1:20" ht="15.75" thickBot="1" x14ac:dyDescent="0.3">
      <c r="A281" s="220" t="s">
        <v>97</v>
      </c>
      <c r="B281" s="221"/>
      <c r="C281" s="221"/>
      <c r="D281" s="221"/>
      <c r="E281" s="242"/>
      <c r="F281" s="242"/>
      <c r="G281" s="242"/>
      <c r="H281" s="242"/>
      <c r="I281" s="221"/>
      <c r="J281" s="222"/>
      <c r="K281" s="2" t="s">
        <v>136</v>
      </c>
      <c r="L281" t="s">
        <v>134</v>
      </c>
      <c r="N281" t="s">
        <v>134</v>
      </c>
      <c r="P281" t="s">
        <v>134</v>
      </c>
      <c r="R281" t="s">
        <v>134</v>
      </c>
      <c r="T281" t="b">
        <f t="shared" si="3"/>
        <v>1</v>
      </c>
    </row>
    <row r="282" spans="1:20" x14ac:dyDescent="0.25">
      <c r="A282" s="10" t="s">
        <v>98</v>
      </c>
      <c r="B282" s="106"/>
      <c r="C282" s="86" t="s">
        <v>178</v>
      </c>
      <c r="D282" s="191" t="s">
        <v>179</v>
      </c>
      <c r="E282" s="192"/>
      <c r="F282" s="193"/>
      <c r="G282" s="193"/>
      <c r="H282" s="194"/>
      <c r="I282" s="241"/>
      <c r="J282" s="228" t="s">
        <v>97</v>
      </c>
      <c r="K282" s="219" t="s">
        <v>134</v>
      </c>
      <c r="L282" t="s">
        <v>134</v>
      </c>
      <c r="M282" t="s">
        <v>141</v>
      </c>
      <c r="N282" t="s">
        <v>134</v>
      </c>
      <c r="O282" t="s">
        <v>141</v>
      </c>
      <c r="P282" t="s">
        <v>134</v>
      </c>
      <c r="Q282" t="s">
        <v>136</v>
      </c>
      <c r="R282" t="s">
        <v>134</v>
      </c>
      <c r="S282" t="s">
        <v>166</v>
      </c>
      <c r="T282" t="b">
        <f t="shared" si="3"/>
        <v>1</v>
      </c>
    </row>
    <row r="283" spans="1:20" x14ac:dyDescent="0.25">
      <c r="A283" s="10" t="s">
        <v>99</v>
      </c>
      <c r="B283" s="106"/>
      <c r="C283" s="86" t="s">
        <v>178</v>
      </c>
      <c r="D283" s="191" t="s">
        <v>179</v>
      </c>
      <c r="E283" s="195"/>
      <c r="F283" s="87"/>
      <c r="G283" s="87"/>
      <c r="H283" s="196"/>
      <c r="I283" s="241"/>
      <c r="J283" s="228"/>
      <c r="K283" s="219"/>
      <c r="L283" t="s">
        <v>134</v>
      </c>
      <c r="M283" t="s">
        <v>141</v>
      </c>
      <c r="N283" t="s">
        <v>134</v>
      </c>
      <c r="O283" t="s">
        <v>141</v>
      </c>
      <c r="P283" t="s">
        <v>134</v>
      </c>
      <c r="Q283" t="s">
        <v>136</v>
      </c>
      <c r="R283" t="s">
        <v>134</v>
      </c>
      <c r="S283" t="s">
        <v>166</v>
      </c>
      <c r="T283" t="b">
        <f t="shared" si="3"/>
        <v>1</v>
      </c>
    </row>
    <row r="284" spans="1:20" ht="15.75" thickBot="1" x14ac:dyDescent="0.3">
      <c r="A284" s="10" t="s">
        <v>74</v>
      </c>
      <c r="B284" s="106"/>
      <c r="C284" s="86" t="s">
        <v>178</v>
      </c>
      <c r="D284" s="191" t="s">
        <v>179</v>
      </c>
      <c r="E284" s="195"/>
      <c r="F284" s="87"/>
      <c r="G284" s="87"/>
      <c r="H284" s="196"/>
      <c r="I284" s="241"/>
      <c r="J284" s="228"/>
      <c r="K284" s="219"/>
      <c r="L284" t="s">
        <v>134</v>
      </c>
      <c r="M284" t="s">
        <v>141</v>
      </c>
      <c r="N284" t="s">
        <v>134</v>
      </c>
      <c r="O284" t="s">
        <v>141</v>
      </c>
      <c r="P284" t="s">
        <v>134</v>
      </c>
      <c r="Q284" t="s">
        <v>136</v>
      </c>
      <c r="R284" t="s">
        <v>134</v>
      </c>
      <c r="S284" t="s">
        <v>166</v>
      </c>
      <c r="T284" t="b">
        <f t="shared" si="3"/>
        <v>1</v>
      </c>
    </row>
    <row r="285" spans="1:20" ht="15.75" hidden="1" thickBot="1" x14ac:dyDescent="0.3">
      <c r="A285" s="98" t="s">
        <v>503</v>
      </c>
      <c r="B285" s="190"/>
      <c r="C285" s="99"/>
      <c r="D285" s="154"/>
      <c r="E285" s="197"/>
      <c r="F285" s="99"/>
      <c r="G285" s="99"/>
      <c r="H285" s="198"/>
      <c r="I285" s="199"/>
      <c r="J285" s="189"/>
      <c r="K285" s="5"/>
    </row>
    <row r="286" spans="1:20" x14ac:dyDescent="0.25">
      <c r="A286" s="225" t="s">
        <v>100</v>
      </c>
      <c r="B286" s="226"/>
      <c r="C286" s="226"/>
      <c r="D286" s="226"/>
      <c r="E286" s="226"/>
      <c r="F286" s="226"/>
      <c r="G286" s="226"/>
      <c r="H286" s="226"/>
      <c r="I286" s="226"/>
      <c r="J286" s="227"/>
      <c r="K286" s="2" t="s">
        <v>136</v>
      </c>
      <c r="L286" t="s">
        <v>134</v>
      </c>
      <c r="N286" t="s">
        <v>134</v>
      </c>
      <c r="P286" t="s">
        <v>134</v>
      </c>
      <c r="R286" t="s">
        <v>134</v>
      </c>
      <c r="T286" t="b">
        <f t="shared" si="3"/>
        <v>1</v>
      </c>
    </row>
    <row r="287" spans="1:20" ht="45" x14ac:dyDescent="0.25">
      <c r="A287" s="80" t="s">
        <v>101</v>
      </c>
      <c r="B287" s="109"/>
      <c r="C287" s="88" t="s">
        <v>224</v>
      </c>
      <c r="D287" s="88" t="s">
        <v>225</v>
      </c>
      <c r="E287" s="88" t="s">
        <v>226</v>
      </c>
      <c r="F287" s="89"/>
      <c r="G287" s="89"/>
      <c r="H287" s="148"/>
      <c r="I287" s="223"/>
      <c r="J287" s="224" t="s">
        <v>383</v>
      </c>
      <c r="K287" s="219" t="s">
        <v>134</v>
      </c>
      <c r="L287" t="s">
        <v>134</v>
      </c>
      <c r="M287" t="s">
        <v>143</v>
      </c>
      <c r="N287" t="s">
        <v>134</v>
      </c>
      <c r="O287" t="s">
        <v>143</v>
      </c>
      <c r="P287" t="s">
        <v>134</v>
      </c>
      <c r="Q287" t="s">
        <v>154</v>
      </c>
      <c r="R287" t="s">
        <v>134</v>
      </c>
      <c r="S287" t="s">
        <v>169</v>
      </c>
      <c r="T287" t="b">
        <f t="shared" si="3"/>
        <v>1</v>
      </c>
    </row>
    <row r="288" spans="1:20" x14ac:dyDescent="0.25">
      <c r="A288" s="80" t="s">
        <v>102</v>
      </c>
      <c r="B288" s="109"/>
      <c r="C288" s="88" t="s">
        <v>178</v>
      </c>
      <c r="D288" s="88" t="s">
        <v>179</v>
      </c>
      <c r="E288" s="89"/>
      <c r="F288" s="89"/>
      <c r="G288" s="89"/>
      <c r="H288" s="148"/>
      <c r="I288" s="223"/>
      <c r="J288" s="224"/>
      <c r="K288" s="219"/>
      <c r="L288" t="s">
        <v>134</v>
      </c>
      <c r="M288" t="s">
        <v>143</v>
      </c>
      <c r="N288" t="s">
        <v>134</v>
      </c>
      <c r="O288" t="s">
        <v>143</v>
      </c>
      <c r="P288" t="s">
        <v>134</v>
      </c>
      <c r="Q288" t="s">
        <v>154</v>
      </c>
      <c r="R288" t="s">
        <v>134</v>
      </c>
      <c r="S288" t="s">
        <v>169</v>
      </c>
      <c r="T288" t="b">
        <f t="shared" si="3"/>
        <v>1</v>
      </c>
    </row>
    <row r="289" spans="1:20" ht="15.75" thickBot="1" x14ac:dyDescent="0.3">
      <c r="A289" s="81" t="s">
        <v>103</v>
      </c>
      <c r="B289" s="110"/>
      <c r="C289" s="90" t="s">
        <v>189</v>
      </c>
      <c r="D289" s="90" t="s">
        <v>183</v>
      </c>
      <c r="E289" s="90" t="s">
        <v>190</v>
      </c>
      <c r="F289" s="90" t="s">
        <v>187</v>
      </c>
      <c r="G289" s="90" t="s">
        <v>472</v>
      </c>
      <c r="H289" s="147"/>
      <c r="I289" s="108"/>
      <c r="J289" s="62"/>
      <c r="K289" t="s">
        <v>134</v>
      </c>
      <c r="L289" t="s">
        <v>134</v>
      </c>
      <c r="M289" t="s">
        <v>143</v>
      </c>
      <c r="N289" t="s">
        <v>134</v>
      </c>
      <c r="O289" t="s">
        <v>143</v>
      </c>
      <c r="P289" t="s">
        <v>134</v>
      </c>
      <c r="Q289" t="s">
        <v>154</v>
      </c>
      <c r="R289" t="s">
        <v>134</v>
      </c>
      <c r="S289" t="s">
        <v>169</v>
      </c>
      <c r="T289" t="b">
        <f t="shared" si="3"/>
        <v>1</v>
      </c>
    </row>
    <row r="290" spans="1:20" x14ac:dyDescent="0.25">
      <c r="A290" s="225" t="s">
        <v>104</v>
      </c>
      <c r="B290" s="226"/>
      <c r="C290" s="226"/>
      <c r="D290" s="226"/>
      <c r="E290" s="226"/>
      <c r="F290" s="226"/>
      <c r="G290" s="226"/>
      <c r="H290" s="226"/>
      <c r="I290" s="226"/>
      <c r="J290" s="227"/>
      <c r="K290" s="2" t="s">
        <v>136</v>
      </c>
      <c r="L290" t="s">
        <v>134</v>
      </c>
      <c r="N290" t="s">
        <v>134</v>
      </c>
      <c r="P290" t="s">
        <v>136</v>
      </c>
      <c r="R290" t="s">
        <v>134</v>
      </c>
      <c r="T290" t="b">
        <f t="shared" si="3"/>
        <v>1</v>
      </c>
    </row>
    <row r="291" spans="1:20" x14ac:dyDescent="0.25">
      <c r="A291" s="220" t="s">
        <v>105</v>
      </c>
      <c r="B291" s="221"/>
      <c r="C291" s="221"/>
      <c r="D291" s="221"/>
      <c r="E291" s="221"/>
      <c r="F291" s="221"/>
      <c r="G291" s="221"/>
      <c r="H291" s="221"/>
      <c r="I291" s="221"/>
      <c r="J291" s="222"/>
      <c r="K291" s="2" t="s">
        <v>136</v>
      </c>
      <c r="L291" t="s">
        <v>134</v>
      </c>
      <c r="N291" t="s">
        <v>134</v>
      </c>
      <c r="P291" t="s">
        <v>136</v>
      </c>
      <c r="R291" t="s">
        <v>134</v>
      </c>
      <c r="S291" t="s">
        <v>169</v>
      </c>
      <c r="T291" t="b">
        <f t="shared" si="3"/>
        <v>1</v>
      </c>
    </row>
    <row r="292" spans="1:20" x14ac:dyDescent="0.25">
      <c r="A292" s="10" t="s">
        <v>106</v>
      </c>
      <c r="B292" s="106"/>
      <c r="C292" s="86" t="s">
        <v>178</v>
      </c>
      <c r="D292" s="86" t="s">
        <v>179</v>
      </c>
      <c r="E292" s="87"/>
      <c r="F292" s="87"/>
      <c r="G292" s="87"/>
      <c r="H292" s="146"/>
      <c r="I292" s="223"/>
      <c r="J292" s="60"/>
      <c r="K292" s="219" t="s">
        <v>134</v>
      </c>
      <c r="L292" t="s">
        <v>134</v>
      </c>
      <c r="M292" t="s">
        <v>143</v>
      </c>
      <c r="N292" t="s">
        <v>134</v>
      </c>
      <c r="O292" t="s">
        <v>143</v>
      </c>
      <c r="P292" t="s">
        <v>136</v>
      </c>
      <c r="R292" t="s">
        <v>134</v>
      </c>
      <c r="S292" t="s">
        <v>169</v>
      </c>
      <c r="T292" t="b">
        <f t="shared" si="3"/>
        <v>1</v>
      </c>
    </row>
    <row r="293" spans="1:20" x14ac:dyDescent="0.25">
      <c r="A293" s="10" t="s">
        <v>107</v>
      </c>
      <c r="B293" s="106"/>
      <c r="C293" s="86" t="s">
        <v>178</v>
      </c>
      <c r="D293" s="86" t="s">
        <v>179</v>
      </c>
      <c r="E293" s="87"/>
      <c r="F293" s="87"/>
      <c r="G293" s="87"/>
      <c r="H293" s="146"/>
      <c r="I293" s="223"/>
      <c r="J293" s="60"/>
      <c r="K293" s="219"/>
      <c r="L293" t="s">
        <v>134</v>
      </c>
      <c r="M293" t="s">
        <v>143</v>
      </c>
      <c r="N293" t="s">
        <v>134</v>
      </c>
      <c r="O293" t="s">
        <v>143</v>
      </c>
      <c r="P293" t="s">
        <v>136</v>
      </c>
      <c r="R293" t="s">
        <v>134</v>
      </c>
      <c r="S293" t="s">
        <v>169</v>
      </c>
      <c r="T293" t="b">
        <f t="shared" si="3"/>
        <v>1</v>
      </c>
    </row>
    <row r="294" spans="1:20" x14ac:dyDescent="0.25">
      <c r="A294" s="220" t="s">
        <v>157</v>
      </c>
      <c r="B294" s="221"/>
      <c r="C294" s="221"/>
      <c r="D294" s="221"/>
      <c r="E294" s="221"/>
      <c r="F294" s="221"/>
      <c r="G294" s="221"/>
      <c r="H294" s="221"/>
      <c r="I294" s="221"/>
      <c r="J294" s="222"/>
      <c r="K294" s="2" t="s">
        <v>136</v>
      </c>
      <c r="L294" t="s">
        <v>134</v>
      </c>
      <c r="N294" t="s">
        <v>134</v>
      </c>
      <c r="P294" t="s">
        <v>136</v>
      </c>
      <c r="R294" t="s">
        <v>134</v>
      </c>
      <c r="T294" t="b">
        <f t="shared" si="3"/>
        <v>1</v>
      </c>
    </row>
    <row r="295" spans="1:20" ht="30.75" thickBot="1" x14ac:dyDescent="0.3">
      <c r="A295" s="81" t="s">
        <v>158</v>
      </c>
      <c r="B295" s="116"/>
      <c r="C295" s="90" t="s">
        <v>178</v>
      </c>
      <c r="D295" s="90" t="s">
        <v>179</v>
      </c>
      <c r="E295" s="91"/>
      <c r="F295" s="91"/>
      <c r="G295" s="91"/>
      <c r="H295" s="147"/>
      <c r="I295" s="108"/>
      <c r="J295" s="59" t="s">
        <v>384</v>
      </c>
      <c r="K295" s="5" t="s">
        <v>134</v>
      </c>
      <c r="L295" t="s">
        <v>134</v>
      </c>
      <c r="M295" t="s">
        <v>143</v>
      </c>
      <c r="N295" t="s">
        <v>134</v>
      </c>
      <c r="O295" t="s">
        <v>143</v>
      </c>
      <c r="P295" t="s">
        <v>136</v>
      </c>
      <c r="R295" t="s">
        <v>134</v>
      </c>
      <c r="S295" t="s">
        <v>169</v>
      </c>
      <c r="T295" t="b">
        <f t="shared" si="3"/>
        <v>1</v>
      </c>
    </row>
    <row r="296" spans="1:20" x14ac:dyDescent="0.25">
      <c r="A296" s="225" t="s">
        <v>108</v>
      </c>
      <c r="B296" s="226"/>
      <c r="C296" s="226"/>
      <c r="D296" s="226"/>
      <c r="E296" s="226"/>
      <c r="F296" s="226"/>
      <c r="G296" s="226"/>
      <c r="H296" s="226"/>
      <c r="I296" s="226"/>
      <c r="J296" s="227"/>
      <c r="K296" s="2" t="s">
        <v>136</v>
      </c>
      <c r="L296" t="s">
        <v>134</v>
      </c>
      <c r="N296" t="s">
        <v>134</v>
      </c>
      <c r="P296" t="s">
        <v>136</v>
      </c>
      <c r="R296" t="s">
        <v>134</v>
      </c>
      <c r="T296" t="b">
        <f t="shared" si="3"/>
        <v>1</v>
      </c>
    </row>
    <row r="297" spans="1:20" x14ac:dyDescent="0.25">
      <c r="A297" s="10" t="s">
        <v>110</v>
      </c>
      <c r="B297" s="117"/>
      <c r="C297" s="86" t="s">
        <v>178</v>
      </c>
      <c r="D297" s="86" t="s">
        <v>179</v>
      </c>
      <c r="E297" s="87"/>
      <c r="F297" s="87"/>
      <c r="G297" s="87"/>
      <c r="H297" s="146"/>
      <c r="I297" s="118"/>
      <c r="J297" s="58" t="s">
        <v>386</v>
      </c>
      <c r="K297" t="s">
        <v>134</v>
      </c>
      <c r="L297" t="s">
        <v>134</v>
      </c>
      <c r="M297" t="s">
        <v>136</v>
      </c>
      <c r="N297" t="s">
        <v>134</v>
      </c>
      <c r="O297" t="s">
        <v>136</v>
      </c>
      <c r="P297" t="s">
        <v>136</v>
      </c>
      <c r="R297" t="s">
        <v>134</v>
      </c>
      <c r="S297" t="s">
        <v>136</v>
      </c>
      <c r="T297" t="b">
        <f t="shared" si="3"/>
        <v>1</v>
      </c>
    </row>
    <row r="298" spans="1:20" x14ac:dyDescent="0.25">
      <c r="A298" s="220" t="s">
        <v>109</v>
      </c>
      <c r="B298" s="221"/>
      <c r="C298" s="221"/>
      <c r="D298" s="221"/>
      <c r="E298" s="221"/>
      <c r="F298" s="221"/>
      <c r="G298" s="221"/>
      <c r="H298" s="221"/>
      <c r="I298" s="221"/>
      <c r="J298" s="222"/>
      <c r="K298" s="2" t="s">
        <v>136</v>
      </c>
      <c r="L298" t="s">
        <v>134</v>
      </c>
      <c r="M298" t="s">
        <v>141</v>
      </c>
      <c r="N298" t="s">
        <v>134</v>
      </c>
      <c r="O298" t="s">
        <v>141</v>
      </c>
      <c r="P298" t="s">
        <v>136</v>
      </c>
      <c r="R298" t="s">
        <v>134</v>
      </c>
      <c r="S298" t="s">
        <v>166</v>
      </c>
      <c r="T298" t="b">
        <f t="shared" si="3"/>
        <v>1</v>
      </c>
    </row>
    <row r="299" spans="1:20" x14ac:dyDescent="0.25">
      <c r="A299" s="10" t="s">
        <v>266</v>
      </c>
      <c r="B299" s="117"/>
      <c r="C299" s="86" t="s">
        <v>178</v>
      </c>
      <c r="D299" s="86" t="s">
        <v>179</v>
      </c>
      <c r="E299" s="87"/>
      <c r="F299" s="87"/>
      <c r="G299" s="87"/>
      <c r="H299" s="146"/>
      <c r="I299" s="243"/>
      <c r="J299" s="228" t="s">
        <v>385</v>
      </c>
      <c r="K299" s="219" t="s">
        <v>134</v>
      </c>
      <c r="L299" t="s">
        <v>134</v>
      </c>
      <c r="M299" t="s">
        <v>141</v>
      </c>
      <c r="N299" t="s">
        <v>134</v>
      </c>
      <c r="O299" t="s">
        <v>141</v>
      </c>
      <c r="P299" t="s">
        <v>136</v>
      </c>
      <c r="R299" t="s">
        <v>134</v>
      </c>
      <c r="S299" t="s">
        <v>166</v>
      </c>
      <c r="T299" t="b">
        <f t="shared" si="3"/>
        <v>1</v>
      </c>
    </row>
    <row r="300" spans="1:20" x14ac:dyDescent="0.25">
      <c r="A300" s="10" t="s">
        <v>267</v>
      </c>
      <c r="B300" s="117"/>
      <c r="C300" s="86" t="s">
        <v>178</v>
      </c>
      <c r="D300" s="86" t="s">
        <v>179</v>
      </c>
      <c r="E300" s="87"/>
      <c r="F300" s="87"/>
      <c r="G300" s="87"/>
      <c r="H300" s="146"/>
      <c r="I300" s="243"/>
      <c r="J300" s="228"/>
      <c r="K300" s="219"/>
      <c r="L300" t="s">
        <v>134</v>
      </c>
      <c r="M300" t="s">
        <v>141</v>
      </c>
      <c r="N300" t="s">
        <v>134</v>
      </c>
      <c r="O300" t="s">
        <v>141</v>
      </c>
      <c r="P300" t="s">
        <v>136</v>
      </c>
      <c r="R300" t="s">
        <v>134</v>
      </c>
      <c r="S300" t="s">
        <v>166</v>
      </c>
      <c r="T300" t="b">
        <f t="shared" si="3"/>
        <v>1</v>
      </c>
    </row>
    <row r="301" spans="1:20" x14ac:dyDescent="0.25">
      <c r="A301" s="10" t="s">
        <v>268</v>
      </c>
      <c r="B301" s="117"/>
      <c r="C301" s="86" t="s">
        <v>178</v>
      </c>
      <c r="D301" s="86" t="s">
        <v>179</v>
      </c>
      <c r="E301" s="87"/>
      <c r="F301" s="87"/>
      <c r="G301" s="87"/>
      <c r="H301" s="146"/>
      <c r="I301" s="243"/>
      <c r="J301" s="228"/>
      <c r="K301" s="219"/>
      <c r="L301" t="s">
        <v>134</v>
      </c>
      <c r="M301" t="s">
        <v>141</v>
      </c>
      <c r="N301" t="s">
        <v>134</v>
      </c>
      <c r="O301" t="s">
        <v>141</v>
      </c>
      <c r="P301" t="s">
        <v>136</v>
      </c>
      <c r="R301" t="s">
        <v>134</v>
      </c>
      <c r="S301" t="s">
        <v>166</v>
      </c>
      <c r="T301" t="b">
        <f t="shared" si="3"/>
        <v>1</v>
      </c>
    </row>
    <row r="302" spans="1:20" ht="15.75" thickBot="1" x14ac:dyDescent="0.3">
      <c r="A302" s="11" t="s">
        <v>269</v>
      </c>
      <c r="B302" s="119"/>
      <c r="C302" s="92" t="s">
        <v>178</v>
      </c>
      <c r="D302" s="92" t="s">
        <v>179</v>
      </c>
      <c r="E302" s="85"/>
      <c r="F302" s="85"/>
      <c r="G302" s="85"/>
      <c r="H302" s="152"/>
      <c r="I302" s="244"/>
      <c r="J302" s="245"/>
      <c r="K302" s="219"/>
      <c r="L302" t="s">
        <v>134</v>
      </c>
      <c r="M302" t="s">
        <v>141</v>
      </c>
      <c r="N302" t="s">
        <v>134</v>
      </c>
      <c r="O302" t="s">
        <v>141</v>
      </c>
      <c r="P302" t="s">
        <v>136</v>
      </c>
      <c r="R302" t="s">
        <v>134</v>
      </c>
      <c r="S302" t="s">
        <v>166</v>
      </c>
      <c r="T302" t="b">
        <f t="shared" si="3"/>
        <v>1</v>
      </c>
    </row>
    <row r="303" spans="1:20" x14ac:dyDescent="0.25">
      <c r="A303" s="225" t="s">
        <v>111</v>
      </c>
      <c r="B303" s="226"/>
      <c r="C303" s="226"/>
      <c r="D303" s="226"/>
      <c r="E303" s="226"/>
      <c r="F303" s="226"/>
      <c r="G303" s="226"/>
      <c r="H303" s="226"/>
      <c r="I303" s="226"/>
      <c r="J303" s="227"/>
      <c r="K303" s="2" t="s">
        <v>136</v>
      </c>
      <c r="L303" t="s">
        <v>134</v>
      </c>
      <c r="N303" t="s">
        <v>134</v>
      </c>
      <c r="P303" t="s">
        <v>136</v>
      </c>
      <c r="R303" t="s">
        <v>134</v>
      </c>
      <c r="T303" t="b">
        <f t="shared" si="3"/>
        <v>1</v>
      </c>
    </row>
    <row r="304" spans="1:20" ht="45.75" thickBot="1" x14ac:dyDescent="0.3">
      <c r="A304" s="81" t="s">
        <v>112</v>
      </c>
      <c r="B304" s="116"/>
      <c r="C304" s="90" t="s">
        <v>178</v>
      </c>
      <c r="D304" s="90" t="s">
        <v>179</v>
      </c>
      <c r="E304" s="91"/>
      <c r="F304" s="91"/>
      <c r="G304" s="91"/>
      <c r="H304" s="147"/>
      <c r="I304" s="120"/>
      <c r="J304" s="62"/>
      <c r="K304" t="s">
        <v>134</v>
      </c>
      <c r="L304" t="s">
        <v>134</v>
      </c>
      <c r="M304" t="s">
        <v>153</v>
      </c>
      <c r="N304" t="s">
        <v>134</v>
      </c>
      <c r="O304" t="s">
        <v>153</v>
      </c>
      <c r="P304" t="s">
        <v>136</v>
      </c>
      <c r="R304" t="s">
        <v>134</v>
      </c>
      <c r="S304" t="s">
        <v>136</v>
      </c>
      <c r="T304" t="b">
        <f t="shared" si="3"/>
        <v>1</v>
      </c>
    </row>
    <row r="305" spans="1:20" x14ac:dyDescent="0.25">
      <c r="A305" s="225" t="s">
        <v>120</v>
      </c>
      <c r="B305" s="226"/>
      <c r="C305" s="226"/>
      <c r="D305" s="226"/>
      <c r="E305" s="226"/>
      <c r="F305" s="226"/>
      <c r="G305" s="226"/>
      <c r="H305" s="226"/>
      <c r="I305" s="226"/>
      <c r="J305" s="227"/>
      <c r="K305" s="2" t="s">
        <v>136</v>
      </c>
      <c r="L305" t="s">
        <v>134</v>
      </c>
      <c r="N305" t="s">
        <v>134</v>
      </c>
      <c r="P305" t="s">
        <v>134</v>
      </c>
      <c r="R305" t="s">
        <v>134</v>
      </c>
      <c r="T305" t="b">
        <f t="shared" si="3"/>
        <v>1</v>
      </c>
    </row>
    <row r="306" spans="1:20" hidden="1" x14ac:dyDescent="0.25">
      <c r="A306" s="12" t="s">
        <v>121</v>
      </c>
      <c r="B306" s="117"/>
      <c r="C306" s="86" t="s">
        <v>189</v>
      </c>
      <c r="D306" s="86" t="s">
        <v>183</v>
      </c>
      <c r="E306" s="86" t="s">
        <v>190</v>
      </c>
      <c r="F306" s="86" t="s">
        <v>187</v>
      </c>
      <c r="G306" s="87"/>
      <c r="H306" s="146"/>
      <c r="I306" s="118"/>
      <c r="J306" s="60"/>
      <c r="K306" t="s">
        <v>134</v>
      </c>
      <c r="L306" t="s">
        <v>136</v>
      </c>
      <c r="N306" t="s">
        <v>136</v>
      </c>
      <c r="P306" t="s">
        <v>136</v>
      </c>
      <c r="Q306" s="2" t="s">
        <v>138</v>
      </c>
      <c r="R306" t="s">
        <v>136</v>
      </c>
      <c r="S306" t="s">
        <v>159</v>
      </c>
      <c r="T306" t="b">
        <f t="shared" ref="T306:T315" si="11">L306=R306</f>
        <v>1</v>
      </c>
    </row>
    <row r="307" spans="1:20" hidden="1" x14ac:dyDescent="0.25">
      <c r="A307" s="10" t="s">
        <v>122</v>
      </c>
      <c r="B307" s="117"/>
      <c r="C307" s="87"/>
      <c r="D307" s="87"/>
      <c r="E307" s="87"/>
      <c r="F307" s="87"/>
      <c r="G307" s="87"/>
      <c r="H307" s="146"/>
      <c r="I307" s="118"/>
      <c r="J307" s="60"/>
      <c r="K307" t="s">
        <v>134</v>
      </c>
      <c r="L307" t="s">
        <v>134</v>
      </c>
      <c r="M307" t="s">
        <v>138</v>
      </c>
      <c r="N307" t="s">
        <v>134</v>
      </c>
      <c r="O307" t="s">
        <v>138</v>
      </c>
      <c r="P307" t="s">
        <v>136</v>
      </c>
      <c r="R307" t="s">
        <v>136</v>
      </c>
      <c r="T307" t="b">
        <f t="shared" si="11"/>
        <v>0</v>
      </c>
    </row>
    <row r="308" spans="1:20" ht="60" hidden="1" x14ac:dyDescent="0.25">
      <c r="A308" s="80" t="s">
        <v>463</v>
      </c>
      <c r="B308" s="121"/>
      <c r="C308" s="88" t="s">
        <v>178</v>
      </c>
      <c r="D308" s="88" t="s">
        <v>179</v>
      </c>
      <c r="E308" s="89"/>
      <c r="F308" s="89"/>
      <c r="G308" s="89"/>
      <c r="H308" s="148"/>
      <c r="I308" s="118"/>
      <c r="J308" s="61" t="s">
        <v>388</v>
      </c>
      <c r="K308" t="s">
        <v>134</v>
      </c>
      <c r="L308" t="s">
        <v>134</v>
      </c>
      <c r="M308" t="s">
        <v>138</v>
      </c>
      <c r="N308" t="s">
        <v>134</v>
      </c>
      <c r="O308" t="s">
        <v>138</v>
      </c>
      <c r="P308" t="s">
        <v>134</v>
      </c>
      <c r="Q308" t="s">
        <v>138</v>
      </c>
      <c r="R308" t="s">
        <v>136</v>
      </c>
      <c r="T308" t="b">
        <f t="shared" si="11"/>
        <v>0</v>
      </c>
    </row>
    <row r="309" spans="1:20" ht="30" hidden="1" x14ac:dyDescent="0.25">
      <c r="A309" s="80" t="s">
        <v>123</v>
      </c>
      <c r="B309" s="121"/>
      <c r="C309" s="88" t="s">
        <v>228</v>
      </c>
      <c r="D309" s="88" t="s">
        <v>229</v>
      </c>
      <c r="E309" s="88" t="s">
        <v>230</v>
      </c>
      <c r="F309" s="89"/>
      <c r="G309" s="89"/>
      <c r="H309" s="148"/>
      <c r="I309" s="118"/>
      <c r="J309" s="60"/>
      <c r="K309" t="s">
        <v>134</v>
      </c>
      <c r="L309" t="s">
        <v>136</v>
      </c>
      <c r="M309" t="s">
        <v>138</v>
      </c>
      <c r="N309" t="s">
        <v>136</v>
      </c>
      <c r="O309" t="s">
        <v>138</v>
      </c>
      <c r="P309" t="s">
        <v>136</v>
      </c>
      <c r="R309" t="s">
        <v>136</v>
      </c>
      <c r="T309" t="b">
        <f t="shared" si="11"/>
        <v>1</v>
      </c>
    </row>
    <row r="310" spans="1:20" ht="30" x14ac:dyDescent="0.25">
      <c r="A310" s="80" t="s">
        <v>473</v>
      </c>
      <c r="B310" s="121"/>
      <c r="C310" s="88" t="s">
        <v>178</v>
      </c>
      <c r="D310" s="88" t="s">
        <v>179</v>
      </c>
      <c r="E310" s="89"/>
      <c r="F310" s="89"/>
      <c r="G310" s="89"/>
      <c r="H310" s="148"/>
      <c r="I310" s="118"/>
      <c r="J310" s="60"/>
      <c r="K310" t="s">
        <v>134</v>
      </c>
      <c r="L310" t="s">
        <v>134</v>
      </c>
      <c r="M310" t="s">
        <v>138</v>
      </c>
      <c r="N310" t="s">
        <v>134</v>
      </c>
      <c r="O310" t="s">
        <v>138</v>
      </c>
      <c r="P310" t="s">
        <v>134</v>
      </c>
      <c r="R310" t="s">
        <v>134</v>
      </c>
      <c r="T310" t="b">
        <f t="shared" ref="T310" si="12">L310=R310</f>
        <v>1</v>
      </c>
    </row>
    <row r="311" spans="1:20" ht="270" hidden="1" x14ac:dyDescent="0.25">
      <c r="A311" s="84" t="s">
        <v>124</v>
      </c>
      <c r="B311" s="121"/>
      <c r="C311" s="88" t="s">
        <v>466</v>
      </c>
      <c r="D311" s="88" t="s">
        <v>467</v>
      </c>
      <c r="E311" s="88" t="s">
        <v>468</v>
      </c>
      <c r="F311" s="88" t="s">
        <v>469</v>
      </c>
      <c r="G311" s="88" t="s">
        <v>470</v>
      </c>
      <c r="H311" s="148"/>
      <c r="I311" s="118"/>
      <c r="J311" s="61" t="s">
        <v>471</v>
      </c>
      <c r="K311" t="s">
        <v>134</v>
      </c>
      <c r="L311" t="s">
        <v>134</v>
      </c>
      <c r="M311" t="s">
        <v>138</v>
      </c>
      <c r="N311" t="s">
        <v>134</v>
      </c>
      <c r="O311" t="s">
        <v>138</v>
      </c>
      <c r="P311" t="s">
        <v>136</v>
      </c>
      <c r="R311" t="s">
        <v>136</v>
      </c>
      <c r="T311" t="b">
        <f t="shared" si="11"/>
        <v>0</v>
      </c>
    </row>
    <row r="312" spans="1:20" ht="30.75" thickBot="1" x14ac:dyDescent="0.3">
      <c r="A312" s="81" t="s">
        <v>125</v>
      </c>
      <c r="B312" s="116"/>
      <c r="C312" s="88" t="s">
        <v>466</v>
      </c>
      <c r="D312" s="88" t="s">
        <v>467</v>
      </c>
      <c r="E312" s="88" t="s">
        <v>468</v>
      </c>
      <c r="F312" s="88" t="s">
        <v>469</v>
      </c>
      <c r="G312" s="88" t="s">
        <v>470</v>
      </c>
      <c r="H312" s="148"/>
      <c r="I312" s="120"/>
      <c r="J312" s="59" t="s">
        <v>389</v>
      </c>
      <c r="K312" t="s">
        <v>134</v>
      </c>
      <c r="L312" t="s">
        <v>134</v>
      </c>
      <c r="M312" t="s">
        <v>138</v>
      </c>
      <c r="N312" t="s">
        <v>134</v>
      </c>
      <c r="O312" t="s">
        <v>138</v>
      </c>
      <c r="P312" t="s">
        <v>134</v>
      </c>
      <c r="R312" t="s">
        <v>134</v>
      </c>
      <c r="T312" t="b">
        <f t="shared" si="11"/>
        <v>1</v>
      </c>
    </row>
    <row r="313" spans="1:20" x14ac:dyDescent="0.25">
      <c r="A313" s="225" t="s">
        <v>126</v>
      </c>
      <c r="B313" s="226"/>
      <c r="C313" s="226"/>
      <c r="D313" s="226"/>
      <c r="E313" s="226"/>
      <c r="F313" s="226"/>
      <c r="G313" s="226"/>
      <c r="H313" s="226"/>
      <c r="I313" s="226"/>
      <c r="J313" s="227"/>
      <c r="K313" s="2" t="s">
        <v>136</v>
      </c>
      <c r="L313" t="s">
        <v>134</v>
      </c>
      <c r="N313" t="s">
        <v>134</v>
      </c>
      <c r="P313" t="s">
        <v>134</v>
      </c>
      <c r="R313" t="s">
        <v>137</v>
      </c>
      <c r="T313" t="b">
        <f t="shared" si="11"/>
        <v>1</v>
      </c>
    </row>
    <row r="314" spans="1:20" ht="30" x14ac:dyDescent="0.25">
      <c r="A314" s="10" t="s">
        <v>461</v>
      </c>
      <c r="B314" s="117"/>
      <c r="C314" s="87"/>
      <c r="D314" s="87"/>
      <c r="E314" s="87"/>
      <c r="F314" s="87"/>
      <c r="G314" s="87"/>
      <c r="H314" s="146"/>
      <c r="I314" s="118"/>
      <c r="J314" s="58" t="s">
        <v>462</v>
      </c>
      <c r="K314" t="s">
        <v>134</v>
      </c>
      <c r="L314" t="s">
        <v>134</v>
      </c>
      <c r="M314" t="s">
        <v>136</v>
      </c>
      <c r="N314" t="s">
        <v>134</v>
      </c>
      <c r="O314" t="s">
        <v>136</v>
      </c>
      <c r="P314" t="s">
        <v>134</v>
      </c>
      <c r="Q314" t="s">
        <v>136</v>
      </c>
      <c r="R314" t="s">
        <v>134</v>
      </c>
      <c r="S314" t="s">
        <v>136</v>
      </c>
      <c r="T314" t="b">
        <f t="shared" si="11"/>
        <v>1</v>
      </c>
    </row>
    <row r="315" spans="1:20" ht="30.75" thickBot="1" x14ac:dyDescent="0.3">
      <c r="A315" s="98" t="s">
        <v>127</v>
      </c>
      <c r="B315" s="122"/>
      <c r="C315" s="99"/>
      <c r="D315" s="99"/>
      <c r="E315" s="99"/>
      <c r="F315" s="99"/>
      <c r="G315" s="99"/>
      <c r="H315" s="154"/>
      <c r="I315" s="123"/>
      <c r="J315" s="100"/>
      <c r="K315" t="s">
        <v>134</v>
      </c>
      <c r="L315" t="s">
        <v>134</v>
      </c>
      <c r="M315" t="s">
        <v>136</v>
      </c>
      <c r="N315" t="s">
        <v>134</v>
      </c>
      <c r="O315" t="s">
        <v>136</v>
      </c>
      <c r="P315" t="s">
        <v>134</v>
      </c>
      <c r="Q315" t="s">
        <v>136</v>
      </c>
      <c r="R315" t="s">
        <v>134</v>
      </c>
      <c r="S315" t="s">
        <v>136</v>
      </c>
      <c r="T315" t="b">
        <f t="shared" si="11"/>
        <v>1</v>
      </c>
    </row>
    <row r="316" spans="1:20" x14ac:dyDescent="0.25">
      <c r="A316" s="1"/>
    </row>
  </sheetData>
  <sheetProtection sheet="1" objects="1" scenarios="1"/>
  <autoFilter ref="A11:T315" xr:uid="{618F75A6-0228-401F-A3FA-6EA27F459B6F}">
    <filterColumn colId="17">
      <filters>
        <filter val="Y"/>
      </filters>
    </filterColumn>
  </autoFilter>
  <mergeCells count="165">
    <mergeCell ref="A8:B8"/>
    <mergeCell ref="L8:M8"/>
    <mergeCell ref="N8:O8"/>
    <mergeCell ref="P8:Q8"/>
    <mergeCell ref="R8:S8"/>
    <mergeCell ref="B10:G10"/>
    <mergeCell ref="A2:B2"/>
    <mergeCell ref="A3:B3"/>
    <mergeCell ref="A4:B4"/>
    <mergeCell ref="A5:B5"/>
    <mergeCell ref="A6:B6"/>
    <mergeCell ref="A7:B7"/>
    <mergeCell ref="K36:K39"/>
    <mergeCell ref="A40:J40"/>
    <mergeCell ref="I41:I43"/>
    <mergeCell ref="J41:J43"/>
    <mergeCell ref="K41:K43"/>
    <mergeCell ref="A44:J44"/>
    <mergeCell ref="A12:J12"/>
    <mergeCell ref="A21:J21"/>
    <mergeCell ref="A32:J32"/>
    <mergeCell ref="A35:J35"/>
    <mergeCell ref="I36:I39"/>
    <mergeCell ref="J36:J39"/>
    <mergeCell ref="A58:J58"/>
    <mergeCell ref="I59:I62"/>
    <mergeCell ref="J59:J62"/>
    <mergeCell ref="K59:K62"/>
    <mergeCell ref="A63:J63"/>
    <mergeCell ref="A66:J66"/>
    <mergeCell ref="I45:I52"/>
    <mergeCell ref="J45:J52"/>
    <mergeCell ref="K45:K52"/>
    <mergeCell ref="A53:J53"/>
    <mergeCell ref="I54:I57"/>
    <mergeCell ref="J54:J57"/>
    <mergeCell ref="K54:K57"/>
    <mergeCell ref="A77:J77"/>
    <mergeCell ref="I78:I82"/>
    <mergeCell ref="J78:J82"/>
    <mergeCell ref="K78:K82"/>
    <mergeCell ref="A83:J83"/>
    <mergeCell ref="I84:I87"/>
    <mergeCell ref="J84:J87"/>
    <mergeCell ref="K84:K87"/>
    <mergeCell ref="I67:I69"/>
    <mergeCell ref="J67:J69"/>
    <mergeCell ref="K67:K69"/>
    <mergeCell ref="A70:J70"/>
    <mergeCell ref="I71:I76"/>
    <mergeCell ref="J71:J76"/>
    <mergeCell ref="K71:K76"/>
    <mergeCell ref="A104:J104"/>
    <mergeCell ref="I105:I109"/>
    <mergeCell ref="J105:J109"/>
    <mergeCell ref="K105:K109"/>
    <mergeCell ref="A110:J110"/>
    <mergeCell ref="J111:J115"/>
    <mergeCell ref="A88:J88"/>
    <mergeCell ref="I94:I95"/>
    <mergeCell ref="K94:K95"/>
    <mergeCell ref="A96:J96"/>
    <mergeCell ref="A99:J99"/>
    <mergeCell ref="I100:I103"/>
    <mergeCell ref="J100:J103"/>
    <mergeCell ref="K100:K103"/>
    <mergeCell ref="A128:J128"/>
    <mergeCell ref="A129:J129"/>
    <mergeCell ref="I130:I133"/>
    <mergeCell ref="J130:J133"/>
    <mergeCell ref="K130:K133"/>
    <mergeCell ref="A134:J134"/>
    <mergeCell ref="A116:J116"/>
    <mergeCell ref="I117:I121"/>
    <mergeCell ref="J117:J121"/>
    <mergeCell ref="K117:K121"/>
    <mergeCell ref="A122:J122"/>
    <mergeCell ref="I123:I127"/>
    <mergeCell ref="J123:J127"/>
    <mergeCell ref="K123:K127"/>
    <mergeCell ref="A147:J147"/>
    <mergeCell ref="I148:I150"/>
    <mergeCell ref="J148:J150"/>
    <mergeCell ref="K148:K150"/>
    <mergeCell ref="A151:J151"/>
    <mergeCell ref="A157:J157"/>
    <mergeCell ref="I135:I138"/>
    <mergeCell ref="J135:J138"/>
    <mergeCell ref="K135:K138"/>
    <mergeCell ref="A139:J139"/>
    <mergeCell ref="I140:I143"/>
    <mergeCell ref="J140:J143"/>
    <mergeCell ref="K140:K143"/>
    <mergeCell ref="A175:J175"/>
    <mergeCell ref="A181:J181"/>
    <mergeCell ref="I182:I186"/>
    <mergeCell ref="K182:K186"/>
    <mergeCell ref="A187:J187"/>
    <mergeCell ref="A198:J198"/>
    <mergeCell ref="I158:I162"/>
    <mergeCell ref="K158:K162"/>
    <mergeCell ref="A163:J163"/>
    <mergeCell ref="A169:J169"/>
    <mergeCell ref="I170:I174"/>
    <mergeCell ref="K170:K174"/>
    <mergeCell ref="A209:J209"/>
    <mergeCell ref="I210:I211"/>
    <mergeCell ref="J210:J211"/>
    <mergeCell ref="K210:K211"/>
    <mergeCell ref="A212:J212"/>
    <mergeCell ref="A218:J218"/>
    <mergeCell ref="A199:J199"/>
    <mergeCell ref="I200:I204"/>
    <mergeCell ref="K200:K204"/>
    <mergeCell ref="A205:J205"/>
    <mergeCell ref="A206:J206"/>
    <mergeCell ref="I207:I208"/>
    <mergeCell ref="J207:J208"/>
    <mergeCell ref="K207:K208"/>
    <mergeCell ref="A231:J231"/>
    <mergeCell ref="I232:I237"/>
    <mergeCell ref="J232:J237"/>
    <mergeCell ref="K232:K237"/>
    <mergeCell ref="A238:J238"/>
    <mergeCell ref="A269:J269"/>
    <mergeCell ref="A219:J219"/>
    <mergeCell ref="I220:I223"/>
    <mergeCell ref="K220:K223"/>
    <mergeCell ref="A224:J224"/>
    <mergeCell ref="A225:J225"/>
    <mergeCell ref="I226:I230"/>
    <mergeCell ref="J226:J230"/>
    <mergeCell ref="K226:K230"/>
    <mergeCell ref="A243:J243"/>
    <mergeCell ref="A248:J248"/>
    <mergeCell ref="A254:J254"/>
    <mergeCell ref="A257:J257"/>
    <mergeCell ref="A261:J261"/>
    <mergeCell ref="A264:J264"/>
    <mergeCell ref="A239:J239"/>
    <mergeCell ref="A286:J286"/>
    <mergeCell ref="I287:I288"/>
    <mergeCell ref="J287:J288"/>
    <mergeCell ref="K287:K288"/>
    <mergeCell ref="A290:J290"/>
    <mergeCell ref="A291:J291"/>
    <mergeCell ref="A274:J274"/>
    <mergeCell ref="A276:J276"/>
    <mergeCell ref="I277:I280"/>
    <mergeCell ref="K277:K280"/>
    <mergeCell ref="A281:J281"/>
    <mergeCell ref="I282:I284"/>
    <mergeCell ref="J282:J284"/>
    <mergeCell ref="K282:K284"/>
    <mergeCell ref="A303:J303"/>
    <mergeCell ref="A305:J305"/>
    <mergeCell ref="A313:J313"/>
    <mergeCell ref="I292:I293"/>
    <mergeCell ref="K292:K293"/>
    <mergeCell ref="A294:J294"/>
    <mergeCell ref="A296:J296"/>
    <mergeCell ref="A298:J298"/>
    <mergeCell ref="I299:I302"/>
    <mergeCell ref="J299:J302"/>
    <mergeCell ref="K299:K302"/>
  </mergeCells>
  <dataValidations count="196">
    <dataValidation type="list" allowBlank="1" showInputMessage="1" showErrorMessage="1" sqref="B150" xr:uid="{FBD41E96-7ED6-442C-BD2B-4D0820F4962D}">
      <formula1>$C$150:$E$150</formula1>
    </dataValidation>
    <dataValidation type="list" allowBlank="1" showInputMessage="1" showErrorMessage="1" sqref="B28 B194" xr:uid="{CBBACC94-3A40-4CAD-8786-6039453E941F}">
      <formula1>$C$28:$E$28</formula1>
    </dataValidation>
    <dataValidation type="list" allowBlank="1" showInputMessage="1" showErrorMessage="1" sqref="B90" xr:uid="{D652EA80-63BF-4196-954E-BBAE37DF79D3}">
      <formula1>$C$90:$G$90</formula1>
    </dataValidation>
    <dataValidation type="list" allowBlank="1" showInputMessage="1" showErrorMessage="1" sqref="B91" xr:uid="{BAA87074-CB19-478D-8665-BEF852357B31}">
      <formula1>$C$91:$G$91</formula1>
    </dataValidation>
    <dataValidation type="list" allowBlank="1" showInputMessage="1" showErrorMessage="1" sqref="B302" xr:uid="{D06C3C65-69B8-4528-A55E-E488F775DDE6}">
      <formula1>$C$302:$E$302</formula1>
    </dataValidation>
    <dataValidation type="list" allowBlank="1" showInputMessage="1" showErrorMessage="1" sqref="B301" xr:uid="{52C5D936-6611-42A9-87D4-346A75EC7C01}">
      <formula1>$C$301:$E$301</formula1>
    </dataValidation>
    <dataValidation type="list" allowBlank="1" showInputMessage="1" showErrorMessage="1" sqref="B300" xr:uid="{3DEA3934-6FBE-42B1-98C2-4200FBA7AC63}">
      <formula1>$C$300:$E$300</formula1>
    </dataValidation>
    <dataValidation type="list" allowBlank="1" showInputMessage="1" showErrorMessage="1" sqref="B299" xr:uid="{5800B6AC-65A8-439F-B02E-56C7D3928621}">
      <formula1>$C$299:$E$299</formula1>
    </dataValidation>
    <dataValidation type="list" allowBlank="1" showInputMessage="1" showErrorMessage="1" sqref="B237" xr:uid="{10A53563-4AB8-4FE5-B0ED-9E9354E92CAC}">
      <formula1>$C$237:$E$237</formula1>
    </dataValidation>
    <dataValidation type="list" allowBlank="1" showInputMessage="1" showErrorMessage="1" sqref="B236" xr:uid="{3A6F1727-50D6-42A5-8AB6-982AC7C473D9}">
      <formula1>$C$236:$E$236</formula1>
    </dataValidation>
    <dataValidation type="list" allowBlank="1" showInputMessage="1" showErrorMessage="1" sqref="B235" xr:uid="{D7028058-9392-42F9-ABF0-EC54F6B905BC}">
      <formula1>$C$235:$E$235</formula1>
    </dataValidation>
    <dataValidation type="list" allowBlank="1" showInputMessage="1" showErrorMessage="1" sqref="B234" xr:uid="{486D92EF-6E80-4EBB-960A-674CA18F18E4}">
      <formula1>$C$234:$E$234</formula1>
    </dataValidation>
    <dataValidation type="list" allowBlank="1" showInputMessage="1" showErrorMessage="1" sqref="B233" xr:uid="{D7E3357D-A908-4601-80AB-A213DB72B9DB}">
      <formula1>$C$233:$E$233</formula1>
    </dataValidation>
    <dataValidation type="list" allowBlank="1" showInputMessage="1" showErrorMessage="1" sqref="B232" xr:uid="{1A40C8E3-62AC-47B9-855E-BCEAB90401D1}">
      <formula1>$C$232:$E$232</formula1>
    </dataValidation>
    <dataValidation type="list" allowBlank="1" showInputMessage="1" showErrorMessage="1" sqref="B230" xr:uid="{73C17B83-88EB-4AED-ABBB-E7B4D503FF43}">
      <formula1>$C$230:$E$230</formula1>
    </dataValidation>
    <dataValidation type="list" allowBlank="1" showInputMessage="1" showErrorMessage="1" sqref="B229" xr:uid="{C66A7C49-1B76-4604-A97B-75143B30A46E}">
      <formula1>$C$229:$E$229</formula1>
    </dataValidation>
    <dataValidation type="list" allowBlank="1" showInputMessage="1" showErrorMessage="1" sqref="B228" xr:uid="{D52A8880-3080-453D-892A-BE0BFD68AA02}">
      <formula1>$C$228:$E$228</formula1>
    </dataValidation>
    <dataValidation type="list" allowBlank="1" showInputMessage="1" showErrorMessage="1" sqref="B227" xr:uid="{E5CADAC7-9199-43FE-B5B0-2431ABD10FDD}">
      <formula1>$C$227:$E$227</formula1>
    </dataValidation>
    <dataValidation type="list" allowBlank="1" showInputMessage="1" showErrorMessage="1" sqref="B226" xr:uid="{8587EE19-6032-4175-9B1B-B98D3B3CABB5}">
      <formula1>$C$226:$E$226</formula1>
    </dataValidation>
    <dataValidation type="list" allowBlank="1" showInputMessage="1" showErrorMessage="1" sqref="B186" xr:uid="{FDFF9082-0F00-483E-A854-0FBEF6BE6CD9}">
      <formula1>$C$186:$E$186</formula1>
    </dataValidation>
    <dataValidation type="list" allowBlank="1" showInputMessage="1" showErrorMessage="1" sqref="B185" xr:uid="{FE5F1574-7E94-4A73-9DE7-35294682696A}">
      <formula1>$C$185:$E$185</formula1>
    </dataValidation>
    <dataValidation type="list" allowBlank="1" showInputMessage="1" showErrorMessage="1" sqref="B184" xr:uid="{28336933-762C-46D2-834F-A703479B6053}">
      <formula1>$C$184:$E$184</formula1>
    </dataValidation>
    <dataValidation type="list" allowBlank="1" showInputMessage="1" showErrorMessage="1" sqref="B183" xr:uid="{D53E45EB-4EFD-4590-943B-D8085C9EC37F}">
      <formula1>$C$183:$E$183</formula1>
    </dataValidation>
    <dataValidation type="list" allowBlank="1" showInputMessage="1" showErrorMessage="1" sqref="B182" xr:uid="{47A32856-48C5-4EA3-987F-4E4886C367EC}">
      <formula1>$C$182:$E$182</formula1>
    </dataValidation>
    <dataValidation type="list" allowBlank="1" showInputMessage="1" showErrorMessage="1" sqref="B174" xr:uid="{BD29CE3F-FA29-46BE-AEB7-B62F6A6A3D00}">
      <formula1>$C$174:$E$174</formula1>
    </dataValidation>
    <dataValidation type="list" allowBlank="1" showInputMessage="1" showErrorMessage="1" sqref="B173" xr:uid="{0EAE3943-EE25-4503-9ED6-AF9D0D7AFBD7}">
      <formula1>$C$173:$E$173</formula1>
    </dataValidation>
    <dataValidation type="list" allowBlank="1" showInputMessage="1" showErrorMessage="1" sqref="B172" xr:uid="{598A40EE-6B77-417D-868C-C84A9FC40247}">
      <formula1>$C$172:$E$172</formula1>
    </dataValidation>
    <dataValidation type="list" allowBlank="1" showInputMessage="1" showErrorMessage="1" sqref="B171" xr:uid="{36B7FE4B-295D-4770-AC26-22CB4555AB80}">
      <formula1>$C$171:$E$171</formula1>
    </dataValidation>
    <dataValidation type="list" allowBlank="1" showInputMessage="1" showErrorMessage="1" sqref="B170" xr:uid="{19354D4F-A6AD-401E-9731-F57883387D56}">
      <formula1>$C$170:$E$170</formula1>
    </dataValidation>
    <dataValidation type="list" allowBlank="1" showInputMessage="1" showErrorMessage="1" sqref="B162" xr:uid="{ADA00641-FE58-4068-8D59-F70C78A05009}">
      <formula1>$C$162:$E$162</formula1>
    </dataValidation>
    <dataValidation type="list" allowBlank="1" showInputMessage="1" showErrorMessage="1" sqref="B161" xr:uid="{A180368C-83BC-431D-AACF-2108B02C365A}">
      <formula1>$C$161:$E$161</formula1>
    </dataValidation>
    <dataValidation type="list" allowBlank="1" showInputMessage="1" showErrorMessage="1" sqref="B160" xr:uid="{DA7EE5DB-D061-4960-AB97-7F6F968A08C7}">
      <formula1>$C$160:$E$160</formula1>
    </dataValidation>
    <dataValidation type="list" allowBlank="1" showInputMessage="1" showErrorMessage="1" sqref="B159" xr:uid="{9287D97D-1354-40DB-BF30-E43A07291113}">
      <formula1>$C$159:$E$159</formula1>
    </dataValidation>
    <dataValidation type="list" allowBlank="1" showInputMessage="1" showErrorMessage="1" sqref="B158" xr:uid="{220BFCA6-8730-41AF-8BDD-ADF72368D415}">
      <formula1>$C$158:$E$158</formula1>
    </dataValidation>
    <dataValidation type="list" allowBlank="1" showInputMessage="1" showErrorMessage="1" sqref="B149" xr:uid="{37F8FAF5-98A3-48E5-AFB3-46DD1348CFFE}">
      <formula1>$C$149:$E$149</formula1>
    </dataValidation>
    <dataValidation type="list" allowBlank="1" showInputMessage="1" showErrorMessage="1" sqref="B148" xr:uid="{199C1F94-B56B-4A10-A3B5-84DE85BDDD81}">
      <formula1>$C$148:$E$148</formula1>
    </dataValidation>
    <dataValidation type="list" allowBlank="1" showInputMessage="1" showErrorMessage="1" sqref="B143" xr:uid="{401E6149-9070-491F-80C4-962BAE887655}">
      <formula1>$C$143:$E$143</formula1>
    </dataValidation>
    <dataValidation type="list" allowBlank="1" showInputMessage="1" showErrorMessage="1" sqref="B142" xr:uid="{AB5FF459-2078-4EE8-AC07-F468BB41D321}">
      <formula1>$C$142:$E$142</formula1>
    </dataValidation>
    <dataValidation type="list" allowBlank="1" showInputMessage="1" showErrorMessage="1" sqref="B141" xr:uid="{CDE6BAD0-E92D-474B-9BA3-3C8DACA918A2}">
      <formula1>$C$141:$E$141</formula1>
    </dataValidation>
    <dataValidation type="list" allowBlank="1" showInputMessage="1" showErrorMessage="1" sqref="B140" xr:uid="{13D1447C-848C-4C21-832D-B52D6BED36CA}">
      <formula1>$C$140:$E$140</formula1>
    </dataValidation>
    <dataValidation type="list" allowBlank="1" showInputMessage="1" showErrorMessage="1" sqref="B138" xr:uid="{161BDADA-B050-493E-BC11-F2663E603A22}">
      <formula1>$C$138:$E$138</formula1>
    </dataValidation>
    <dataValidation type="list" allowBlank="1" showInputMessage="1" showErrorMessage="1" sqref="B137" xr:uid="{DA4B73C4-A56F-423D-8261-01536AFF4058}">
      <formula1>$C$137:$E$137</formula1>
    </dataValidation>
    <dataValidation type="list" allowBlank="1" showInputMessage="1" showErrorMessage="1" sqref="B136" xr:uid="{B6080621-5413-400F-9228-17E84CE3D77A}">
      <formula1>$C$136:$E$136</formula1>
    </dataValidation>
    <dataValidation type="list" allowBlank="1" showInputMessage="1" showErrorMessage="1" sqref="B135" xr:uid="{617F39F3-C56C-476C-BE17-CD1FCEF0A73D}">
      <formula1>$C$135:$E$135</formula1>
    </dataValidation>
    <dataValidation type="list" allowBlank="1" showInputMessage="1" showErrorMessage="1" sqref="B133" xr:uid="{07E5274E-7492-4E7E-86DB-3B320ADF4A7F}">
      <formula1>$C$133:$E$133</formula1>
    </dataValidation>
    <dataValidation type="list" allowBlank="1" showInputMessage="1" showErrorMessage="1" sqref="B132" xr:uid="{104A1DEB-437B-47B0-AFF3-3A5E73276C9C}">
      <formula1>$C$132:$E$132</formula1>
    </dataValidation>
    <dataValidation type="list" allowBlank="1" showInputMessage="1" showErrorMessage="1" sqref="B131" xr:uid="{2A1C8A51-9089-4485-8726-F45ECAD4AB5B}">
      <formula1>$C$131:$E$131</formula1>
    </dataValidation>
    <dataValidation type="list" allowBlank="1" showInputMessage="1" showErrorMessage="1" sqref="B130" xr:uid="{4B424E29-CE31-4420-86C3-42C38962536B}">
      <formula1>$C$130:$E$130</formula1>
    </dataValidation>
    <dataValidation type="list" allowBlank="1" showInputMessage="1" showErrorMessage="1" sqref="B127" xr:uid="{A0C12F94-ED1C-4F84-BFDA-9E01D2EF4B18}">
      <formula1>$C$127:$E$127</formula1>
    </dataValidation>
    <dataValidation type="list" allowBlank="1" showInputMessage="1" showErrorMessage="1" sqref="B126" xr:uid="{BC3A735C-6E0A-4F6C-9A95-1E90988DA5A7}">
      <formula1>$C$126:$E$126</formula1>
    </dataValidation>
    <dataValidation type="list" allowBlank="1" showInputMessage="1" showErrorMessage="1" sqref="B125" xr:uid="{118CE10C-AF24-455D-93FD-53FD9D2EA27A}">
      <formula1>$C$125:$E$125</formula1>
    </dataValidation>
    <dataValidation type="list" allowBlank="1" showInputMessage="1" showErrorMessage="1" sqref="B124" xr:uid="{F69DBB28-8896-4FA8-A2E7-3ED4A67A9092}">
      <formula1>$C$124:$E$124</formula1>
    </dataValidation>
    <dataValidation type="list" allowBlank="1" showInputMessage="1" showErrorMessage="1" sqref="B123" xr:uid="{B2CACCFE-BF11-44BF-9DDA-BFA89BA5B957}">
      <formula1>$C$123:$E$123</formula1>
    </dataValidation>
    <dataValidation type="list" allowBlank="1" showInputMessage="1" showErrorMessage="1" sqref="B121" xr:uid="{14E9166D-3C95-469D-92D4-266A08748FFC}">
      <formula1>$C$121:$E$121</formula1>
    </dataValidation>
    <dataValidation type="list" allowBlank="1" showInputMessage="1" showErrorMessage="1" sqref="B120" xr:uid="{F87127CE-ED54-493B-9653-16C25E6400C7}">
      <formula1>$C$120:$E$120</formula1>
    </dataValidation>
    <dataValidation type="list" allowBlank="1" showInputMessage="1" showErrorMessage="1" sqref="B119" xr:uid="{BF755C3C-79DC-44AC-B6C1-050A4D0FECFE}">
      <formula1>$C$119:$E$119</formula1>
    </dataValidation>
    <dataValidation type="list" allowBlank="1" showInputMessage="1" showErrorMessage="1" sqref="B118" xr:uid="{DEB77FC4-2952-4EB9-9E51-854839109077}">
      <formula1>$C$118:$E$118</formula1>
    </dataValidation>
    <dataValidation type="list" allowBlank="1" showInputMessage="1" showErrorMessage="1" sqref="B117" xr:uid="{9937C400-E6B7-4241-9361-CFA9979432B9}">
      <formula1>$C$117:$E$117</formula1>
    </dataValidation>
    <dataValidation type="list" allowBlank="1" showInputMessage="1" showErrorMessage="1" sqref="B115" xr:uid="{B1C097ED-7517-440C-A07F-5E15D476359C}">
      <formula1>$C$115:$E$115</formula1>
    </dataValidation>
    <dataValidation type="list" allowBlank="1" showInputMessage="1" showErrorMessage="1" sqref="B114" xr:uid="{42809070-226F-4EC4-93EE-7F30547978F3}">
      <formula1>$C$114:$E$114</formula1>
    </dataValidation>
    <dataValidation type="list" allowBlank="1" showInputMessage="1" showErrorMessage="1" sqref="B113" xr:uid="{93EE5505-9239-45AE-94D6-06D01247C3A6}">
      <formula1>$C$113:$E$113</formula1>
    </dataValidation>
    <dataValidation type="list" allowBlank="1" showInputMessage="1" showErrorMessage="1" sqref="B112" xr:uid="{FC4104CE-5B39-4DB5-B45D-CF595427D9B5}">
      <formula1>$C$112:$E$112</formula1>
    </dataValidation>
    <dataValidation type="list" allowBlank="1" showInputMessage="1" showErrorMessage="1" sqref="B111" xr:uid="{CBA9625C-E948-4E5B-AC92-333D4BB649A9}">
      <formula1>$C$111:$E$111</formula1>
    </dataValidation>
    <dataValidation type="list" allowBlank="1" showInputMessage="1" showErrorMessage="1" sqref="B109" xr:uid="{BCB95085-7886-489E-B0D1-A9904112BD50}">
      <formula1>$C$109:$E$109</formula1>
    </dataValidation>
    <dataValidation type="list" allowBlank="1" showInputMessage="1" showErrorMessage="1" sqref="B108" xr:uid="{5D1D2860-B2D4-4EC6-AB0F-8AA523D8B173}">
      <formula1>$C$108:$E$108</formula1>
    </dataValidation>
    <dataValidation type="list" allowBlank="1" showInputMessage="1" showErrorMessage="1" sqref="B107" xr:uid="{5EC73F29-6F95-4B10-B46D-5A12173CE4CE}">
      <formula1>$C$107:$E$107</formula1>
    </dataValidation>
    <dataValidation type="list" allowBlank="1" showInputMessage="1" showErrorMessage="1" sqref="B106" xr:uid="{308060E0-122E-4E22-A27F-89FD21CA226E}">
      <formula1>$C$106:$E$106</formula1>
    </dataValidation>
    <dataValidation type="list" allowBlank="1" showInputMessage="1" showErrorMessage="1" sqref="B105" xr:uid="{E05CE0B1-D2E1-4FDC-8A01-BFAF00F8C744}">
      <formula1>$C$105:$E$105</formula1>
    </dataValidation>
    <dataValidation type="list" allowBlank="1" showInputMessage="1" showErrorMessage="1" sqref="B103" xr:uid="{446C8A88-1426-4A40-B8BA-6DC99CF551CF}">
      <formula1>$C$103:$E$103</formula1>
    </dataValidation>
    <dataValidation type="list" allowBlank="1" showInputMessage="1" showErrorMessage="1" sqref="B102" xr:uid="{EEBB2DE6-FB92-43E5-8911-700FD4D653D5}">
      <formula1>$C$102:$E$102</formula1>
    </dataValidation>
    <dataValidation type="list" allowBlank="1" showInputMessage="1" showErrorMessage="1" sqref="B101" xr:uid="{539AA59E-D6CD-4099-80CA-A6EF8B1AAE64}">
      <formula1>$C$101:$E$101</formula1>
    </dataValidation>
    <dataValidation type="list" allowBlank="1" showInputMessage="1" showErrorMessage="1" sqref="B100" xr:uid="{63288F30-D2C4-4C95-AE57-A8AEC766B1D3}">
      <formula1>$C$100:$E$100</formula1>
    </dataValidation>
    <dataValidation type="list" allowBlank="1" showInputMessage="1" showErrorMessage="1" sqref="B87 B90" xr:uid="{C0D630C0-8888-485A-AD24-0418B8863A5E}">
      <formula1>$C$87:$E$87</formula1>
    </dataValidation>
    <dataValidation type="list" allowBlank="1" showInputMessage="1" showErrorMessage="1" sqref="B86" xr:uid="{85D59F59-5BFC-40C4-AA3B-A8E2FC584CFE}">
      <formula1>$C$86:$E$86</formula1>
    </dataValidation>
    <dataValidation type="list" allowBlank="1" showInputMessage="1" showErrorMessage="1" sqref="B85" xr:uid="{9B78228B-D873-4E93-9481-6817E32017B0}">
      <formula1>$C$85:$E$85</formula1>
    </dataValidation>
    <dataValidation type="list" allowBlank="1" showInputMessage="1" showErrorMessage="1" sqref="B84" xr:uid="{4923E9CC-B47E-47B4-AE15-1AD08B85B3BD}">
      <formula1>$C$84:$E$84</formula1>
    </dataValidation>
    <dataValidation type="list" allowBlank="1" showInputMessage="1" showErrorMessage="1" sqref="B82" xr:uid="{1719F1ED-288E-4EA7-887B-C8964D7F39BF}">
      <formula1>$C$82:$E$82</formula1>
    </dataValidation>
    <dataValidation type="list" allowBlank="1" showInputMessage="1" showErrorMessage="1" sqref="B81" xr:uid="{37CC41D5-8D95-4299-96AB-59E9AE28B971}">
      <formula1>$C$81:$E$81</formula1>
    </dataValidation>
    <dataValidation type="list" allowBlank="1" showInputMessage="1" showErrorMessage="1" sqref="B80" xr:uid="{C23F6E25-D8F5-4681-BB7D-8AE0FAD09CA5}">
      <formula1>$C$80:$E$80</formula1>
    </dataValidation>
    <dataValidation type="list" allowBlank="1" showInputMessage="1" showErrorMessage="1" sqref="B79" xr:uid="{F0AF9AAB-ADBA-4E3B-AE47-DAE82E98C469}">
      <formula1>$C$79:$E$79</formula1>
    </dataValidation>
    <dataValidation type="list" allowBlank="1" showInputMessage="1" showErrorMessage="1" sqref="B78" xr:uid="{EB44C427-EAC6-4B61-8E7D-2775C556FC75}">
      <formula1>$C$78:$E$78</formula1>
    </dataValidation>
    <dataValidation type="list" allowBlank="1" showInputMessage="1" showErrorMessage="1" sqref="B76" xr:uid="{895F7A55-88E9-4178-B98C-B8FCBE7802B6}">
      <formula1>$C$76:$E$76</formula1>
    </dataValidation>
    <dataValidation type="list" allowBlank="1" showInputMessage="1" showErrorMessage="1" sqref="B75" xr:uid="{5F31FCF3-9A4B-4B08-B661-6BB73ED77D6F}">
      <formula1>$C$75:$E$75</formula1>
    </dataValidation>
    <dataValidation type="list" allowBlank="1" showInputMessage="1" showErrorMessage="1" sqref="B74" xr:uid="{CC57FE52-F7C8-4218-ACAE-81FBDAE1A043}">
      <formula1>$C$74:$E$74</formula1>
    </dataValidation>
    <dataValidation type="list" allowBlank="1" showInputMessage="1" showErrorMessage="1" sqref="B73" xr:uid="{40331BCF-8590-448F-9CE8-2D71CCB35DD2}">
      <formula1>$C$73:$E$73</formula1>
    </dataValidation>
    <dataValidation type="list" allowBlank="1" showInputMessage="1" showErrorMessage="1" sqref="B72" xr:uid="{58C0F5D5-0EE5-40DA-8EE4-86E04A74EF95}">
      <formula1>$C$72:$E$72</formula1>
    </dataValidation>
    <dataValidation type="list" allowBlank="1" showInputMessage="1" showErrorMessage="1" sqref="B71" xr:uid="{1C2A1CD1-0845-44A2-ABA3-EC4FB07466C1}">
      <formula1>$C$71:$E$71</formula1>
    </dataValidation>
    <dataValidation type="list" allowBlank="1" showInputMessage="1" showErrorMessage="1" sqref="B62" xr:uid="{FA0573CD-2D57-4842-A66F-3EBC4580532B}">
      <formula1>$C$62:$E$62</formula1>
    </dataValidation>
    <dataValidation type="list" allowBlank="1" showInputMessage="1" showErrorMessage="1" sqref="B61" xr:uid="{7244B658-ED8C-438C-B34C-3B079CD4D35A}">
      <formula1>$C$61:$E$61</formula1>
    </dataValidation>
    <dataValidation type="list" allowBlank="1" showInputMessage="1" showErrorMessage="1" sqref="B60" xr:uid="{04A8F888-35A1-4D7D-A7B7-5B506EC0B573}">
      <formula1>$C$60:$E$60</formula1>
    </dataValidation>
    <dataValidation type="list" allowBlank="1" showInputMessage="1" showErrorMessage="1" sqref="B59" xr:uid="{FBB0EE58-0B5A-4E44-A184-51F894B1F276}">
      <formula1>$C$59:$E$59</formula1>
    </dataValidation>
    <dataValidation type="list" allowBlank="1" showInputMessage="1" showErrorMessage="1" sqref="B57" xr:uid="{1A4949D5-80D1-44C1-9D0D-D75DEDBA9231}">
      <formula1>$C$57:$E$57</formula1>
    </dataValidation>
    <dataValidation type="list" allowBlank="1" showInputMessage="1" showErrorMessage="1" sqref="B56" xr:uid="{2C7F4B0C-9F43-4E83-9C47-52E3CE6ADD93}">
      <formula1>$C$56:$E$56</formula1>
    </dataValidation>
    <dataValidation type="list" allowBlank="1" showInputMessage="1" showErrorMessage="1" sqref="B55" xr:uid="{5C1A984D-F65D-42E5-AAF4-03B278028DB9}">
      <formula1>$C$55:$E$55</formula1>
    </dataValidation>
    <dataValidation type="list" allowBlank="1" showInputMessage="1" showErrorMessage="1" sqref="B54" xr:uid="{C17CF441-11AD-49D4-9C14-27936E163CD0}">
      <formula1>$C$54:$E$54</formula1>
    </dataValidation>
    <dataValidation type="list" allowBlank="1" showInputMessage="1" showErrorMessage="1" sqref="B52" xr:uid="{9F942790-48E4-4030-A59D-9143FB3C6F42}">
      <formula1>$C$52:$E$52</formula1>
    </dataValidation>
    <dataValidation type="list" allowBlank="1" showInputMessage="1" showErrorMessage="1" sqref="B51" xr:uid="{DEADD50A-90D2-460C-92FF-B068A92574A2}">
      <formula1>$C$51:$E$51</formula1>
    </dataValidation>
    <dataValidation type="list" allowBlank="1" showInputMessage="1" showErrorMessage="1" sqref="B50" xr:uid="{44FF84BC-AEAF-476F-8CDB-42CC619081E7}">
      <formula1>$C$50:$E$50</formula1>
    </dataValidation>
    <dataValidation type="list" allowBlank="1" showInputMessage="1" showErrorMessage="1" sqref="B49" xr:uid="{5CE7CE28-1C7E-45DB-A182-70D3A5E3CEBE}">
      <formula1>$C$49:$E$49</formula1>
    </dataValidation>
    <dataValidation type="list" allowBlank="1" showInputMessage="1" showErrorMessage="1" sqref="B48" xr:uid="{28CD655B-3A02-4993-99A7-695A50279EBA}">
      <formula1>$C$48:$E$48</formula1>
    </dataValidation>
    <dataValidation type="list" allowBlank="1" showInputMessage="1" showErrorMessage="1" sqref="B47" xr:uid="{62C06B53-62A0-45DE-AE1A-76CC7C70D5ED}">
      <formula1>$C$47:$E$47</formula1>
    </dataValidation>
    <dataValidation type="list" allowBlank="1" showInputMessage="1" showErrorMessage="1" sqref="B46" xr:uid="{C1A9AD66-213D-4392-BCBA-C48E08B25B21}">
      <formula1>$C$46:$E$46</formula1>
    </dataValidation>
    <dataValidation type="list" allowBlank="1" showInputMessage="1" showErrorMessage="1" sqref="B45" xr:uid="{5934A5CA-EAC9-437D-A0A5-892E8AD4A3C1}">
      <formula1>$C$45:$E$45</formula1>
    </dataValidation>
    <dataValidation type="list" allowBlank="1" showInputMessage="1" showErrorMessage="1" sqref="B43" xr:uid="{AF9A051E-59A9-4A06-96AF-33E37FC7C562}">
      <formula1>$C$43:$E$43</formula1>
    </dataValidation>
    <dataValidation type="list" allowBlank="1" showInputMessage="1" showErrorMessage="1" sqref="B42" xr:uid="{FEF1B03E-AA88-463D-BE17-B835C5A4D3D0}">
      <formula1>$C$42:$E$42</formula1>
    </dataValidation>
    <dataValidation type="list" allowBlank="1" showInputMessage="1" showErrorMessage="1" sqref="B41" xr:uid="{89F64767-D6DD-4578-B10B-8BBA77F5CAE7}">
      <formula1>$C$41:$E$41</formula1>
    </dataValidation>
    <dataValidation type="list" allowBlank="1" showInputMessage="1" showErrorMessage="1" sqref="B39" xr:uid="{A32CBC5D-EB30-4D92-A29E-948B8736E036}">
      <formula1>$C$39:$E$39</formula1>
    </dataValidation>
    <dataValidation type="list" allowBlank="1" showInputMessage="1" showErrorMessage="1" sqref="B38" xr:uid="{4F6A9D5F-9125-409E-80D3-22231EFE1785}">
      <formula1>$C$38:$E$38</formula1>
    </dataValidation>
    <dataValidation type="list" allowBlank="1" showInputMessage="1" showErrorMessage="1" sqref="B37" xr:uid="{96FA1748-70F5-4612-8461-A0215EC54269}">
      <formula1>$C$37:$E$37</formula1>
    </dataValidation>
    <dataValidation type="list" allowBlank="1" showInputMessage="1" showErrorMessage="1" sqref="B36" xr:uid="{CE75008B-EA8D-426A-9FD8-8F37A255360E}">
      <formula1>$C$36:$E$36</formula1>
    </dataValidation>
    <dataValidation type="list" allowBlank="1" showInputMessage="1" showErrorMessage="1" sqref="B312" xr:uid="{631B5BEF-80AD-43B8-9164-207AD2EAA21D}">
      <formula1>$C$312:$H$312</formula1>
    </dataValidation>
    <dataValidation type="list" allowBlank="1" showInputMessage="1" showErrorMessage="1" sqref="B311" xr:uid="{E53AD4D3-AE5F-4E24-B133-0BF460A885DE}">
      <formula1>$C$311:$H$311</formula1>
    </dataValidation>
    <dataValidation type="list" allowBlank="1" showInputMessage="1" showErrorMessage="1" sqref="B309" xr:uid="{143DAEA0-A8EA-4694-9C66-8F9336158ED3}">
      <formula1>$C$309:$F$309</formula1>
    </dataValidation>
    <dataValidation type="list" allowBlank="1" showInputMessage="1" showErrorMessage="1" sqref="B308" xr:uid="{A902A61A-B869-4AB1-BB88-A2D95080C8AB}">
      <formula1>$C$308:$E$308</formula1>
    </dataValidation>
    <dataValidation type="list" allowBlank="1" showInputMessage="1" showErrorMessage="1" sqref="B306" xr:uid="{574CD944-641F-4CA2-9224-5211F6F73DA7}">
      <formula1>$C$306:$G$306</formula1>
    </dataValidation>
    <dataValidation type="list" allowBlank="1" showInputMessage="1" showErrorMessage="1" sqref="B304" xr:uid="{5A579E5B-8280-4837-B638-3E408FC047CB}">
      <formula1>$C$304:$E$304</formula1>
    </dataValidation>
    <dataValidation type="list" allowBlank="1" showInputMessage="1" showErrorMessage="1" sqref="B297" xr:uid="{2FDFF88D-8578-4EC7-A730-40C9F3D7A09A}">
      <formula1>$C$297:$E$297</formula1>
    </dataValidation>
    <dataValidation type="list" allowBlank="1" showInputMessage="1" showErrorMessage="1" sqref="B295" xr:uid="{EE90DB85-D79A-4042-A02E-EC605F5D6085}">
      <formula1>$C$295:$E$295</formula1>
    </dataValidation>
    <dataValidation type="list" allowBlank="1" showInputMessage="1" showErrorMessage="1" sqref="B293" xr:uid="{42881D65-681C-4645-B662-5BDAB66BC1C9}">
      <formula1>$C$293:$E$293</formula1>
    </dataValidation>
    <dataValidation type="list" allowBlank="1" showInputMessage="1" showErrorMessage="1" sqref="B292" xr:uid="{82DF8078-7A7D-408A-907B-93A68F91E359}">
      <formula1>$C$292:$E$292</formula1>
    </dataValidation>
    <dataValidation type="list" allowBlank="1" showInputMessage="1" showErrorMessage="1" sqref="B289" xr:uid="{B1A0BDCD-2F5B-4C7C-9608-6CD70CC910BB}">
      <formula1>$C$289:$H$289</formula1>
    </dataValidation>
    <dataValidation type="list" allowBlank="1" showInputMessage="1" showErrorMessage="1" sqref="B288" xr:uid="{D59C9FC6-A8E5-4C0A-A5ED-047138E65B02}">
      <formula1>$C$288:$E$288</formula1>
    </dataValidation>
    <dataValidation type="list" allowBlank="1" showInputMessage="1" showErrorMessage="1" sqref="B287" xr:uid="{9B9833DA-1BBB-4B9B-83AA-614C91B2E47B}">
      <formula1>$C$287:$F$287</formula1>
    </dataValidation>
    <dataValidation type="list" allowBlank="1" showInputMessage="1" showErrorMessage="1" sqref="B284" xr:uid="{99DD4F59-928A-4C0A-91C6-B53B5E433574}">
      <formula1>$C$284:$E$284</formula1>
    </dataValidation>
    <dataValidation type="list" allowBlank="1" showInputMessage="1" showErrorMessage="1" sqref="B283" xr:uid="{FDB88F7A-A5A8-4202-B8D0-631D92C35E31}">
      <formula1>$C$283:$E$283</formula1>
    </dataValidation>
    <dataValidation type="list" allowBlank="1" showInputMessage="1" showErrorMessage="1" sqref="B282" xr:uid="{010FF3B6-48E6-4BC9-A0C7-25C34E157206}">
      <formula1>$C$282:$E$282</formula1>
    </dataValidation>
    <dataValidation type="list" allowBlank="1" showInputMessage="1" showErrorMessage="1" sqref="B280" xr:uid="{186492B8-D367-47EA-9DE7-941295529AEE}">
      <formula1>$C$280:$E$280</formula1>
    </dataValidation>
    <dataValidation type="list" allowBlank="1" showInputMessage="1" showErrorMessage="1" sqref="B279" xr:uid="{7CDCBEFB-4B40-4D7C-9C59-A01A253A856B}">
      <formula1>$C$279:$E$279</formula1>
    </dataValidation>
    <dataValidation type="list" allowBlank="1" showInputMessage="1" showErrorMessage="1" sqref="B278" xr:uid="{DB466600-A949-448E-83DA-F2AD093B54FE}">
      <formula1>$C$278:$E$278</formula1>
    </dataValidation>
    <dataValidation type="list" allowBlank="1" showInputMessage="1" showErrorMessage="1" sqref="B277" xr:uid="{7CB45003-CFB7-4FF5-B12E-B72B3315282C}">
      <formula1>$C$277:$E$277</formula1>
    </dataValidation>
    <dataValidation type="list" allowBlank="1" showInputMessage="1" showErrorMessage="1" sqref="B244" xr:uid="{8F66EF23-3236-4F9F-927B-C6C1BBC57B95}">
      <formula1>$C$244:$H$244</formula1>
    </dataValidation>
    <dataValidation type="list" allowBlank="1" showInputMessage="1" showErrorMessage="1" sqref="B273" xr:uid="{48C81289-4787-43F8-BF29-0C2AC59F3EB8}">
      <formula1>$C$273:$E$273</formula1>
    </dataValidation>
    <dataValidation type="list" allowBlank="1" showInputMessage="1" showErrorMessage="1" sqref="B272" xr:uid="{C126F7B5-A46D-4505-8416-0A8FCE04C692}">
      <formula1>$C$272:$E$272</formula1>
    </dataValidation>
    <dataValidation type="list" allowBlank="1" showInputMessage="1" showErrorMessage="1" sqref="B271" xr:uid="{D39334F9-1CB1-435C-8125-F533C1BDE4B4}">
      <formula1>$C$271:$E$271</formula1>
    </dataValidation>
    <dataValidation type="list" allowBlank="1" showInputMessage="1" showErrorMessage="1" sqref="B270" xr:uid="{27D87D71-378E-4410-A473-49A7D34626CB}">
      <formula1>$C$270:$E$270</formula1>
    </dataValidation>
    <dataValidation type="list" allowBlank="1" showInputMessage="1" showErrorMessage="1" sqref="B223" xr:uid="{4901F29A-8AE4-47D2-B8E5-61A26EC10357}">
      <formula1>$C$223:$E$223</formula1>
    </dataValidation>
    <dataValidation type="list" allowBlank="1" showInputMessage="1" showErrorMessage="1" sqref="B222" xr:uid="{225BA5A2-DCF9-4A0B-B807-D0A63EA08441}">
      <formula1>$C$222:$E$222</formula1>
    </dataValidation>
    <dataValidation type="list" allowBlank="1" showInputMessage="1" showErrorMessage="1" sqref="B221" xr:uid="{FB121225-A967-4803-944A-324192E9E7BF}">
      <formula1>$C$221:$E$221</formula1>
    </dataValidation>
    <dataValidation type="list" allowBlank="1" showInputMessage="1" showErrorMessage="1" sqref="B220" xr:uid="{81E10C18-D932-4A2B-9F22-4E2F047A8851}">
      <formula1>$C$220:$E$220</formula1>
    </dataValidation>
    <dataValidation type="list" allowBlank="1" showInputMessage="1" showErrorMessage="1" sqref="B217" xr:uid="{C4587D57-30A1-4BD4-951A-B5C8FC0AC9DF}">
      <formula1>$C$217:$E$217</formula1>
    </dataValidation>
    <dataValidation type="list" allowBlank="1" showInputMessage="1" showErrorMessage="1" sqref="B216" xr:uid="{DFFC15FC-BA2F-4E7B-A665-A045E9E9DB51}">
      <formula1>$C$216:$E$216</formula1>
    </dataValidation>
    <dataValidation type="list" allowBlank="1" showInputMessage="1" showErrorMessage="1" sqref="B208 B211" xr:uid="{34D4D290-CF1E-459D-B7A4-277257D743E0}">
      <formula1>$C$208:$F$208</formula1>
    </dataValidation>
    <dataValidation type="list" allowBlank="1" showInputMessage="1" showErrorMessage="1" sqref="B207 B210" xr:uid="{0412566D-126C-4A4B-ADCC-FBB1FF7D5C33}">
      <formula1>$C$207:$F$207</formula1>
    </dataValidation>
    <dataValidation type="list" allowBlank="1" showInputMessage="1" showErrorMessage="1" sqref="B204" xr:uid="{4F3C5056-99AA-4B6F-ADA4-DF2F6EEDAB43}">
      <formula1>$C$204:$G$204</formula1>
    </dataValidation>
    <dataValidation type="list" allowBlank="1" showInputMessage="1" showErrorMessage="1" sqref="B203" xr:uid="{C86B0398-637E-4C49-A778-2510029881B5}">
      <formula1>$C$203:$F$203</formula1>
    </dataValidation>
    <dataValidation type="list" allowBlank="1" showInputMessage="1" showErrorMessage="1" sqref="B202" xr:uid="{8D5D8C66-321A-4A7F-A053-CAF40D9B1B86}">
      <formula1>$C$202:$F$202</formula1>
    </dataValidation>
    <dataValidation type="list" allowBlank="1" showInputMessage="1" showErrorMessage="1" sqref="B201" xr:uid="{85185B57-2A7C-4025-B400-97EB95C3F8AD}">
      <formula1>$C$201:$F$201</formula1>
    </dataValidation>
    <dataValidation type="list" allowBlank="1" showInputMessage="1" showErrorMessage="1" sqref="B200" xr:uid="{B62ADFFF-DAC9-46FB-A376-13C537C396C0}">
      <formula1>$C$200:$G$200</formula1>
    </dataValidation>
    <dataValidation type="list" allowBlank="1" showInputMessage="1" showErrorMessage="1" sqref="B180" xr:uid="{0EA8FCB3-3379-455A-8D9E-293CEE08D77C}">
      <formula1>$C$180:$G$180</formula1>
    </dataValidation>
    <dataValidation type="list" allowBlank="1" showInputMessage="1" showErrorMessage="1" sqref="B179" xr:uid="{CB520114-567A-421F-9C12-4871FF91C937}">
      <formula1>$C$179:$G$179</formula1>
    </dataValidation>
    <dataValidation type="list" allowBlank="1" showInputMessage="1" showErrorMessage="1" sqref="B178" xr:uid="{F63BFDC8-2DB5-4FAB-A7B2-75A2D3DA6272}">
      <formula1>$C$178:$F$178</formula1>
    </dataValidation>
    <dataValidation type="list" allowBlank="1" showInputMessage="1" showErrorMessage="1" sqref="B154" xr:uid="{2AD39ABF-F566-4978-A910-B3A7F1CCFA74}">
      <formula1>$C$154:$F$154</formula1>
    </dataValidation>
    <dataValidation type="list" allowBlank="1" showInputMessage="1" showErrorMessage="1" sqref="B168" xr:uid="{2A3CBDE5-9D3D-4D92-898E-C7734A22588E}">
      <formula1>$C$168:$G$168</formula1>
    </dataValidation>
    <dataValidation type="list" allowBlank="1" showInputMessage="1" showErrorMessage="1" sqref="B167" xr:uid="{7DC4B99A-3BFA-4656-9364-E49AAF622BA8}">
      <formula1>$C$167:$G$167</formula1>
    </dataValidation>
    <dataValidation type="list" allowBlank="1" showInputMessage="1" showErrorMessage="1" sqref="B166" xr:uid="{0A11B8C3-4F09-4411-B116-1D4A4562FE09}">
      <formula1>$C$166:$F$166</formula1>
    </dataValidation>
    <dataValidation type="list" allowBlank="1" showInputMessage="1" showErrorMessage="1" sqref="B156" xr:uid="{6CC6E984-BD45-43AB-84BE-9D2ACDC5D7B1}">
      <formula1>$C$156:$G$156</formula1>
    </dataValidation>
    <dataValidation type="list" allowBlank="1" showInputMessage="1" showErrorMessage="1" sqref="B155" xr:uid="{FDF4420C-CD56-4169-9860-F0FCDB91600C}">
      <formula1>$C$155:$G$155</formula1>
    </dataValidation>
    <dataValidation type="list" allowBlank="1" showInputMessage="1" showErrorMessage="1" sqref="B146" xr:uid="{DCBE4CFD-D665-40C9-8F6A-B39220BA92C4}">
      <formula1>$C$146:$E$146</formula1>
    </dataValidation>
    <dataValidation type="list" allowBlank="1" showInputMessage="1" showErrorMessage="1" sqref="B145" xr:uid="{C251706A-6661-4BA8-ABA0-302EC3DB2D5B}">
      <formula1>$C$145:$E$145</formula1>
    </dataValidation>
    <dataValidation type="list" allowBlank="1" showInputMessage="1" showErrorMessage="1" sqref="B98" xr:uid="{D14FAA51-5DF8-42B3-891D-87980B20C220}">
      <formula1>$C$98:$G$98</formula1>
    </dataValidation>
    <dataValidation type="list" allowBlank="1" showInputMessage="1" showErrorMessage="1" sqref="B93:B95" xr:uid="{0CDBCB57-6AF9-4C87-A977-532375F3F831}">
      <formula1>$C$93:$E$93</formula1>
    </dataValidation>
    <dataValidation type="list" allowBlank="1" showInputMessage="1" showErrorMessage="1" sqref="B92" xr:uid="{EF2891ED-B411-42A0-B1D3-4E64AA3DD6FE}">
      <formula1>$C$92:$F$92</formula1>
    </dataValidation>
    <dataValidation type="list" allowBlank="1" showInputMessage="1" showErrorMessage="1" sqref="B95" xr:uid="{2A7A182D-894A-4553-A1E6-7BA91A8585E2}">
      <formula1>$C$95:$E$95</formula1>
    </dataValidation>
    <dataValidation type="list" allowBlank="1" showInputMessage="1" showErrorMessage="1" sqref="B94" xr:uid="{AB883140-763C-4C80-978B-CF62BA719242}">
      <formula1>$C$94:$E$94</formula1>
    </dataValidation>
    <dataValidation type="list" allowBlank="1" showInputMessage="1" showErrorMessage="1" sqref="B65" xr:uid="{9BAC089F-86E4-45C4-B612-7E239C28E715}">
      <formula1>$C$65:$E$65</formula1>
    </dataValidation>
    <dataValidation type="list" allowBlank="1" showInputMessage="1" showErrorMessage="1" sqref="B89" xr:uid="{47C7F66E-576B-4B61-A047-BF8990D8BE26}">
      <formula1>$C$89:$F$89</formula1>
    </dataValidation>
    <dataValidation type="list" allowBlank="1" showInputMessage="1" showErrorMessage="1" sqref="B69" xr:uid="{70F222BA-9F1A-4792-88D9-7B41C1B5A7FD}">
      <formula1>$C$69:$E$69</formula1>
    </dataValidation>
    <dataValidation type="list" allowBlank="1" showInputMessage="1" showErrorMessage="1" sqref="B68" xr:uid="{7C563188-3BC9-4F4C-BF9B-1D60F1BB4C47}">
      <formula1>$C$68:$E$68</formula1>
    </dataValidation>
    <dataValidation type="list" allowBlank="1" showInputMessage="1" showErrorMessage="1" sqref="B67" xr:uid="{0273446D-E923-4C1C-B030-C8BFCF13E6D4}">
      <formula1>$C$67:$E$67</formula1>
    </dataValidation>
    <dataValidation type="list" allowBlank="1" showInputMessage="1" showErrorMessage="1" sqref="B64:B65" xr:uid="{FF9C6755-CD79-4F17-BC07-65AE691ECE56}">
      <formula1>$C$64:$E$64</formula1>
    </dataValidation>
    <dataValidation type="list" allowBlank="1" showInputMessage="1" showErrorMessage="1" sqref="B197 B31" xr:uid="{FE5CFE1F-4370-48F2-A61E-19B79FDED847}">
      <formula1>$C$31:$H$31</formula1>
    </dataValidation>
    <dataValidation type="list" allowBlank="1" showInputMessage="1" showErrorMessage="1" sqref="B29 B195" xr:uid="{09A11BA2-2FAD-4B32-A92F-D2AB87926D42}">
      <formula1>$C$29:$F$29</formula1>
    </dataValidation>
    <dataValidation type="list" allowBlank="1" showInputMessage="1" showErrorMessage="1" sqref="B27 B193" xr:uid="{85402F71-38C3-47B4-BB78-84CC94085147}">
      <formula1>$C$27:$E$27</formula1>
    </dataValidation>
    <dataValidation type="list" allowBlank="1" showInputMessage="1" showErrorMessage="1" sqref="B191 B25" xr:uid="{039B530E-9C06-4E11-BA3E-0CE35BA1029E}">
      <formula1>$C$25:$G$25</formula1>
    </dataValidation>
    <dataValidation type="list" allowBlank="1" showInputMessage="1" showErrorMessage="1" sqref="B24 B190" xr:uid="{D0A26A8C-04C1-43F6-B8FE-29E02C4A16F0}">
      <formula1>$C$24:$G$24</formula1>
    </dataValidation>
    <dataValidation type="list" allowBlank="1" showInputMessage="1" showErrorMessage="1" sqref="B22 B188" xr:uid="{774D6B59-FD3B-44EA-99A6-0A65B80A9E5B}">
      <formula1>$C$22:$E$22</formula1>
    </dataValidation>
    <dataValidation type="list" allowBlank="1" showInputMessage="1" showErrorMessage="1" sqref="B20" xr:uid="{AB3A4EDC-00D0-47C3-9860-1C49EB96AA82}">
      <formula1>$C$20:$E$20</formula1>
    </dataValidation>
    <dataValidation type="list" allowBlank="1" showInputMessage="1" showErrorMessage="1" sqref="B249" xr:uid="{A5292B8C-C120-4E1B-BB1C-0AD1A59FDA34}">
      <formula1>$C$249:$H$249</formula1>
    </dataValidation>
    <dataValidation type="list" allowBlank="1" showInputMessage="1" showErrorMessage="1" sqref="B255" xr:uid="{CE68A4CF-64E4-471A-BB8B-0DA0D5853990}">
      <formula1>$C$255:$H$255</formula1>
    </dataValidation>
    <dataValidation type="list" allowBlank="1" showInputMessage="1" showErrorMessage="1" sqref="B262" xr:uid="{5C98D0D7-69D5-43A5-B86C-6FF674C52908}">
      <formula1>$C$262:$H$262</formula1>
    </dataValidation>
    <dataValidation type="list" allowBlank="1" showInputMessage="1" showErrorMessage="1" sqref="B265" xr:uid="{817B73B4-6B25-4182-A40B-B6C46F27BE49}">
      <formula1>$C$265:$H$265</formula1>
    </dataValidation>
    <dataValidation type="list" allowBlank="1" showInputMessage="1" showErrorMessage="1" sqref="B266" xr:uid="{AA6DFF2D-5EA0-41FA-A188-0FD0F3DD27D8}">
      <formula1>$C$266:$H$266</formula1>
    </dataValidation>
    <dataValidation type="list" allowBlank="1" showInputMessage="1" showErrorMessage="1" sqref="B267" xr:uid="{CF21D238-1F54-4DE3-8E1E-945423EBBB5A}">
      <formula1>$C$267:$H$267</formula1>
    </dataValidation>
    <dataValidation type="list" allowBlank="1" showInputMessage="1" showErrorMessage="1" sqref="B268" xr:uid="{DABDED69-E553-459B-B685-C21E0AFA324B}">
      <formula1>$C$268:$H$268</formula1>
    </dataValidation>
    <dataValidation type="list" allowBlank="1" showInputMessage="1" showErrorMessage="1" sqref="B310" xr:uid="{033749E3-34D7-4EE3-A37A-905B02526F44}">
      <formula1>$C$310:$D$310</formula1>
    </dataValidation>
    <dataValidation type="list" allowBlank="1" showInputMessage="1" showErrorMessage="1" sqref="B250" xr:uid="{DB12EBD8-EF2A-44C8-83DE-4294EE1CAC57}">
      <formula1>$C$250:$E$250</formula1>
    </dataValidation>
    <dataValidation type="list" allowBlank="1" showInputMessage="1" showErrorMessage="1" sqref="B251" xr:uid="{575EE210-6D4E-40BF-92B9-680F10D7FF8A}">
      <formula1>$C$251:$E$251</formula1>
    </dataValidation>
    <dataValidation type="list" allowBlank="1" showInputMessage="1" showErrorMessage="1" sqref="B252" xr:uid="{A424F380-DB0E-4198-AA30-AF9BA3ECE25D}">
      <formula1>$C$252:$E$252</formula1>
    </dataValidation>
    <dataValidation type="list" allowBlank="1" showInputMessage="1" showErrorMessage="1" sqref="B253" xr:uid="{8D26EC6C-0341-46FE-9B40-E849A9FDC034}">
      <formula1>$C$253:$E$253</formula1>
    </dataValidation>
    <dataValidation type="list" allowBlank="1" showInputMessage="1" showErrorMessage="1" sqref="B245" xr:uid="{3486C818-8F8E-40AE-93F6-3A1AB637A23A}">
      <formula1>$C$245:$E$245</formula1>
    </dataValidation>
    <dataValidation type="list" allowBlank="1" showInputMessage="1" showErrorMessage="1" sqref="B246" xr:uid="{6C1E499F-6123-4D3C-AE8A-4D0A39B20888}">
      <formula1>$C$246:$E$246</formula1>
    </dataValidation>
    <dataValidation type="list" allowBlank="1" showInputMessage="1" showErrorMessage="1" sqref="B247" xr:uid="{2C366EE1-551F-4ADB-A3FB-80961D523450}">
      <formula1>$C$247:$E$247</formula1>
    </dataValidation>
    <dataValidation type="list" allowBlank="1" showInputMessage="1" showErrorMessage="1" sqref="B256 B259:B260" xr:uid="{20C2E399-D7F7-4D97-8A04-7365F4F32A7B}">
      <formula1>$C$256:$E$256</formula1>
    </dataValidation>
    <dataValidation type="list" allowBlank="1" showInputMessage="1" showErrorMessage="1" sqref="B258" xr:uid="{316C13DB-90A6-4DF1-A2A5-D4D1B3C0406F}">
      <formula1>$C$258:$H$258</formula1>
    </dataValidation>
    <dataValidation type="list" allowBlank="1" showInputMessage="1" showErrorMessage="1" sqref="B263" xr:uid="{678B87F6-CE6E-4BA9-A61D-E02835DE463F}">
      <formula1>$C$263:$E$263</formula1>
    </dataValidation>
    <dataValidation type="list" allowBlank="1" showInputMessage="1" showErrorMessage="1" sqref="B240:B242" xr:uid="{88DD78AB-3FED-414D-A1E0-A01FB5B3686E}">
      <formula1>#REF!</formula1>
    </dataValidation>
  </dataValidations>
  <pageMargins left="0.7" right="0.7" top="0.75" bottom="0.75" header="0.3" footer="0.3"/>
  <pageSetup scale="31" orientation="portrait" r:id="rId1"/>
  <colBreaks count="1" manualBreakCount="1">
    <brk id="10" min="1" max="28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4FAC-FDDC-4C09-8E82-52993926940F}">
  <dimension ref="A1:H229"/>
  <sheetViews>
    <sheetView showGridLines="0" zoomScaleNormal="100" workbookViewId="0">
      <selection activeCell="C10" sqref="C10"/>
    </sheetView>
  </sheetViews>
  <sheetFormatPr defaultRowHeight="15" x14ac:dyDescent="0.25"/>
  <cols>
    <col min="1" max="1" width="31" customWidth="1"/>
    <col min="2" max="2" width="34.140625" bestFit="1" customWidth="1"/>
    <col min="3" max="3" width="61.5703125" customWidth="1"/>
    <col min="5" max="5" width="15.140625" bestFit="1" customWidth="1"/>
    <col min="6" max="6" width="14.42578125" customWidth="1"/>
    <col min="7" max="7" width="15.140625" bestFit="1" customWidth="1"/>
    <col min="8" max="8" width="21.7109375" customWidth="1"/>
  </cols>
  <sheetData>
    <row r="1" spans="1:8" ht="15.75" thickBot="1" x14ac:dyDescent="0.3">
      <c r="A1" s="203" t="s">
        <v>509</v>
      </c>
      <c r="B1" s="204">
        <v>45400</v>
      </c>
    </row>
    <row r="2" spans="1:8" ht="15.75" thickBot="1" x14ac:dyDescent="0.3">
      <c r="A2" s="33" t="s">
        <v>317</v>
      </c>
      <c r="B2" s="201"/>
      <c r="C2" s="202"/>
      <c r="E2" s="262" t="s">
        <v>366</v>
      </c>
      <c r="F2" s="262"/>
      <c r="G2" s="262"/>
      <c r="H2" s="262"/>
    </row>
    <row r="3" spans="1:8" ht="15.75" thickBot="1" x14ac:dyDescent="0.3">
      <c r="A3" s="124" t="s">
        <v>179</v>
      </c>
      <c r="E3" s="225" t="s">
        <v>319</v>
      </c>
      <c r="F3" s="227"/>
      <c r="G3" s="225" t="s">
        <v>133</v>
      </c>
      <c r="H3" s="227"/>
    </row>
    <row r="4" spans="1:8" ht="32.25" customHeight="1" thickBot="1" x14ac:dyDescent="0.3">
      <c r="E4" s="283" t="s">
        <v>315</v>
      </c>
      <c r="F4" s="284"/>
      <c r="G4" s="283" t="s">
        <v>316</v>
      </c>
      <c r="H4" s="284"/>
    </row>
    <row r="5" spans="1:8" ht="15.75" customHeight="1" x14ac:dyDescent="0.25">
      <c r="A5" s="263" t="s">
        <v>322</v>
      </c>
      <c r="B5" s="264"/>
      <c r="E5" s="34" t="s">
        <v>312</v>
      </c>
      <c r="F5" s="22">
        <v>10</v>
      </c>
      <c r="G5" s="38" t="s">
        <v>312</v>
      </c>
      <c r="H5" s="22">
        <v>5</v>
      </c>
    </row>
    <row r="6" spans="1:8" ht="15.75" thickBot="1" x14ac:dyDescent="0.3">
      <c r="A6" s="23" t="s">
        <v>314</v>
      </c>
      <c r="B6" s="24" t="s">
        <v>306</v>
      </c>
      <c r="E6" s="35" t="s">
        <v>474</v>
      </c>
      <c r="F6" s="36">
        <f>ROUNDDOWN(B10*0.1,0)</f>
        <v>0</v>
      </c>
      <c r="G6" s="39" t="s">
        <v>474</v>
      </c>
      <c r="H6" s="36">
        <f>ROUNDDOWN(B10*0.1,0)</f>
        <v>0</v>
      </c>
    </row>
    <row r="7" spans="1:8" x14ac:dyDescent="0.25">
      <c r="A7" s="21" t="s">
        <v>307</v>
      </c>
      <c r="B7" s="125"/>
      <c r="E7" s="35" t="s">
        <v>313</v>
      </c>
      <c r="F7" s="19">
        <v>30</v>
      </c>
      <c r="G7" s="39" t="s">
        <v>313</v>
      </c>
      <c r="H7" s="19" t="s">
        <v>135</v>
      </c>
    </row>
    <row r="8" spans="1:8" ht="15.75" thickBot="1" x14ac:dyDescent="0.3">
      <c r="A8" s="18" t="s">
        <v>308</v>
      </c>
      <c r="B8" s="126"/>
      <c r="E8" s="51" t="s">
        <v>318</v>
      </c>
      <c r="F8" s="52">
        <f>IF(F6&gt;F7,F7,IF(F6&gt;F5,F6,F5))</f>
        <v>10</v>
      </c>
      <c r="G8" s="53" t="s">
        <v>318</v>
      </c>
      <c r="H8" s="52">
        <f>IF(H6&gt;H7,H7,IF(H6&gt;H5,H6,H5))</f>
        <v>5</v>
      </c>
    </row>
    <row r="9" spans="1:8" ht="15.75" customHeight="1" thickBot="1" x14ac:dyDescent="0.3">
      <c r="A9" s="20" t="s">
        <v>268</v>
      </c>
      <c r="B9" s="127"/>
      <c r="C9" s="200"/>
      <c r="E9" s="274" t="s">
        <v>364</v>
      </c>
      <c r="F9" s="275"/>
      <c r="G9" s="275"/>
      <c r="H9" s="276"/>
    </row>
    <row r="10" spans="1:8" ht="15.75" customHeight="1" thickBot="1" x14ac:dyDescent="0.3">
      <c r="A10" s="27" t="s">
        <v>309</v>
      </c>
      <c r="B10" s="28">
        <f>SUM(B7:B9)</f>
        <v>0</v>
      </c>
      <c r="E10" s="265" t="s">
        <v>480</v>
      </c>
      <c r="F10" s="266"/>
      <c r="G10" s="266"/>
      <c r="H10" s="267"/>
    </row>
    <row r="11" spans="1:8" ht="15.75" thickBot="1" x14ac:dyDescent="0.3">
      <c r="A11" s="262" t="s">
        <v>366</v>
      </c>
      <c r="B11" s="262"/>
      <c r="E11" s="268"/>
      <c r="F11" s="269"/>
      <c r="G11" s="269"/>
      <c r="H11" s="270"/>
    </row>
    <row r="12" spans="1:8" ht="15" customHeight="1" x14ac:dyDescent="0.25">
      <c r="A12" s="263" t="s">
        <v>113</v>
      </c>
      <c r="B12" s="264"/>
      <c r="E12" s="268"/>
      <c r="F12" s="269"/>
      <c r="G12" s="269"/>
      <c r="H12" s="270"/>
    </row>
    <row r="13" spans="1:8" ht="15.75" customHeight="1" thickBot="1" x14ac:dyDescent="0.3">
      <c r="A13" s="25" t="s">
        <v>314</v>
      </c>
      <c r="B13" s="26" t="s">
        <v>310</v>
      </c>
      <c r="E13" s="271"/>
      <c r="F13" s="272"/>
      <c r="G13" s="272"/>
      <c r="H13" s="273"/>
    </row>
    <row r="14" spans="1:8" ht="15" customHeight="1" x14ac:dyDescent="0.25">
      <c r="A14" s="29" t="s">
        <v>311</v>
      </c>
      <c r="B14" s="30">
        <f>IF(A3="Yes",H8,F8)</f>
        <v>10</v>
      </c>
      <c r="E14" s="277" t="s">
        <v>363</v>
      </c>
      <c r="F14" s="278"/>
      <c r="G14" s="278"/>
      <c r="H14" s="279"/>
    </row>
    <row r="15" spans="1:8" ht="15.75" customHeight="1" thickBot="1" x14ac:dyDescent="0.3">
      <c r="A15" s="31" t="s">
        <v>268</v>
      </c>
      <c r="B15" s="32">
        <f>B9</f>
        <v>0</v>
      </c>
      <c r="E15" s="280" t="s">
        <v>507</v>
      </c>
      <c r="F15" s="281"/>
      <c r="G15" s="281"/>
      <c r="H15" s="282"/>
    </row>
    <row r="16" spans="1:8" ht="15.75" thickBot="1" x14ac:dyDescent="0.3">
      <c r="A16" s="27" t="s">
        <v>309</v>
      </c>
      <c r="B16" s="28">
        <f>SUM(B14:B15)</f>
        <v>10</v>
      </c>
      <c r="E16" s="268"/>
      <c r="F16" s="269"/>
      <c r="G16" s="269"/>
      <c r="H16" s="270"/>
    </row>
    <row r="17" spans="1:8" x14ac:dyDescent="0.25">
      <c r="E17" s="268"/>
      <c r="F17" s="269"/>
      <c r="G17" s="269"/>
      <c r="H17" s="270"/>
    </row>
    <row r="18" spans="1:8" ht="15.75" thickBot="1" x14ac:dyDescent="0.3">
      <c r="B18" s="17" t="s">
        <v>368</v>
      </c>
      <c r="C18" s="17" t="s">
        <v>418</v>
      </c>
      <c r="E18" s="268"/>
      <c r="F18" s="269"/>
      <c r="G18" s="269"/>
      <c r="H18" s="270"/>
    </row>
    <row r="19" spans="1:8" ht="15.75" thickBot="1" x14ac:dyDescent="0.3">
      <c r="A19" s="263" t="s">
        <v>113</v>
      </c>
      <c r="B19" s="285"/>
      <c r="C19" s="264"/>
      <c r="E19" s="271"/>
      <c r="F19" s="272"/>
      <c r="G19" s="272"/>
      <c r="H19" s="273"/>
    </row>
    <row r="20" spans="1:8" x14ac:dyDescent="0.25">
      <c r="A20" s="256" t="s">
        <v>276</v>
      </c>
      <c r="B20" s="257"/>
      <c r="C20" s="258"/>
      <c r="E20" s="225" t="s">
        <v>359</v>
      </c>
      <c r="F20" s="226"/>
      <c r="G20" s="226"/>
      <c r="H20" s="227"/>
    </row>
    <row r="21" spans="1:8" ht="15.75" thickBot="1" x14ac:dyDescent="0.3">
      <c r="A21" s="10" t="s">
        <v>114</v>
      </c>
      <c r="B21" s="14" t="s">
        <v>177</v>
      </c>
      <c r="C21" s="128"/>
      <c r="E21" s="41" t="s">
        <v>115</v>
      </c>
      <c r="F21" s="42" t="s">
        <v>116</v>
      </c>
      <c r="G21" s="42" t="s">
        <v>117</v>
      </c>
      <c r="H21" s="43" t="s">
        <v>387</v>
      </c>
    </row>
    <row r="22" spans="1:8" x14ac:dyDescent="0.25">
      <c r="A22" s="10" t="s">
        <v>115</v>
      </c>
      <c r="B22" s="106"/>
      <c r="C22" s="255"/>
      <c r="E22" s="34" t="s">
        <v>178</v>
      </c>
      <c r="F22" s="16" t="s">
        <v>227</v>
      </c>
      <c r="G22" s="16">
        <v>1</v>
      </c>
      <c r="H22" s="22" t="s">
        <v>466</v>
      </c>
    </row>
    <row r="23" spans="1:8" x14ac:dyDescent="0.25">
      <c r="A23" s="10" t="s">
        <v>116</v>
      </c>
      <c r="B23" s="106"/>
      <c r="C23" s="255"/>
      <c r="E23" s="35" t="s">
        <v>179</v>
      </c>
      <c r="F23" s="6">
        <v>1</v>
      </c>
      <c r="G23" s="6">
        <v>1.5</v>
      </c>
      <c r="H23" s="19" t="s">
        <v>467</v>
      </c>
    </row>
    <row r="24" spans="1:8" x14ac:dyDescent="0.25">
      <c r="A24" s="10" t="s">
        <v>117</v>
      </c>
      <c r="B24" s="106"/>
      <c r="C24" s="255"/>
      <c r="E24" s="35" t="s">
        <v>268</v>
      </c>
      <c r="F24" s="6">
        <v>2</v>
      </c>
      <c r="G24" s="6">
        <v>2</v>
      </c>
      <c r="H24" s="19" t="s">
        <v>468</v>
      </c>
    </row>
    <row r="25" spans="1:8" x14ac:dyDescent="0.25">
      <c r="A25" s="10" t="s">
        <v>118</v>
      </c>
      <c r="B25" s="106"/>
      <c r="C25" s="128"/>
      <c r="E25" s="35"/>
      <c r="F25" s="6">
        <v>3</v>
      </c>
      <c r="G25" s="6">
        <v>2.5</v>
      </c>
      <c r="H25" s="19" t="s">
        <v>469</v>
      </c>
    </row>
    <row r="26" spans="1:8" x14ac:dyDescent="0.25">
      <c r="A26" s="256" t="s">
        <v>277</v>
      </c>
      <c r="B26" s="257"/>
      <c r="C26" s="258"/>
      <c r="E26" s="35"/>
      <c r="F26" s="6">
        <v>4</v>
      </c>
      <c r="G26" s="6">
        <v>3</v>
      </c>
      <c r="H26" s="19" t="s">
        <v>470</v>
      </c>
    </row>
    <row r="27" spans="1:8" x14ac:dyDescent="0.25">
      <c r="A27" s="10" t="s">
        <v>114</v>
      </c>
      <c r="B27" s="14" t="s">
        <v>177</v>
      </c>
      <c r="C27" s="128"/>
      <c r="E27" s="35"/>
      <c r="F27" s="6">
        <v>5</v>
      </c>
      <c r="G27" s="6">
        <v>3.5</v>
      </c>
      <c r="H27" s="19"/>
    </row>
    <row r="28" spans="1:8" x14ac:dyDescent="0.25">
      <c r="A28" s="10" t="s">
        <v>115</v>
      </c>
      <c r="B28" s="106"/>
      <c r="C28" s="255"/>
      <c r="E28" s="35"/>
      <c r="F28" s="6"/>
      <c r="G28" s="6">
        <v>4</v>
      </c>
      <c r="H28" s="19"/>
    </row>
    <row r="29" spans="1:8" ht="15.75" thickBot="1" x14ac:dyDescent="0.3">
      <c r="A29" s="10" t="s">
        <v>116</v>
      </c>
      <c r="B29" s="106"/>
      <c r="C29" s="255"/>
      <c r="E29" s="37"/>
      <c r="F29" s="7"/>
      <c r="G29" s="7"/>
      <c r="H29" s="8"/>
    </row>
    <row r="30" spans="1:8" ht="15" customHeight="1" x14ac:dyDescent="0.25">
      <c r="A30" s="10" t="s">
        <v>117</v>
      </c>
      <c r="B30" s="106"/>
      <c r="C30" s="255"/>
      <c r="E30" s="246" t="s">
        <v>510</v>
      </c>
      <c r="F30" s="247"/>
      <c r="G30" s="247"/>
      <c r="H30" s="248"/>
    </row>
    <row r="31" spans="1:8" x14ac:dyDescent="0.25">
      <c r="A31" s="10" t="s">
        <v>118</v>
      </c>
      <c r="B31" s="106"/>
      <c r="C31" s="128"/>
      <c r="E31" s="249"/>
      <c r="F31" s="250"/>
      <c r="G31" s="250"/>
      <c r="H31" s="251"/>
    </row>
    <row r="32" spans="1:8" x14ac:dyDescent="0.25">
      <c r="A32" s="256" t="s">
        <v>278</v>
      </c>
      <c r="B32" s="257"/>
      <c r="C32" s="258"/>
      <c r="E32" s="249"/>
      <c r="F32" s="250"/>
      <c r="G32" s="250"/>
      <c r="H32" s="251"/>
    </row>
    <row r="33" spans="1:8" x14ac:dyDescent="0.25">
      <c r="A33" s="10" t="s">
        <v>114</v>
      </c>
      <c r="B33" s="14" t="s">
        <v>177</v>
      </c>
      <c r="C33" s="128"/>
      <c r="E33" s="249"/>
      <c r="F33" s="250"/>
      <c r="G33" s="250"/>
      <c r="H33" s="251"/>
    </row>
    <row r="34" spans="1:8" x14ac:dyDescent="0.25">
      <c r="A34" s="10" t="s">
        <v>115</v>
      </c>
      <c r="B34" s="106"/>
      <c r="C34" s="255"/>
      <c r="E34" s="249"/>
      <c r="F34" s="250"/>
      <c r="G34" s="250"/>
      <c r="H34" s="251"/>
    </row>
    <row r="35" spans="1:8" x14ac:dyDescent="0.25">
      <c r="A35" s="10" t="s">
        <v>116</v>
      </c>
      <c r="B35" s="106"/>
      <c r="C35" s="255"/>
      <c r="E35" s="249"/>
      <c r="F35" s="250"/>
      <c r="G35" s="250"/>
      <c r="H35" s="251"/>
    </row>
    <row r="36" spans="1:8" x14ac:dyDescent="0.25">
      <c r="A36" s="10" t="s">
        <v>117</v>
      </c>
      <c r="B36" s="106"/>
      <c r="C36" s="255"/>
      <c r="E36" s="249"/>
      <c r="F36" s="250"/>
      <c r="G36" s="250"/>
      <c r="H36" s="251"/>
    </row>
    <row r="37" spans="1:8" x14ac:dyDescent="0.25">
      <c r="A37" s="10" t="s">
        <v>118</v>
      </c>
      <c r="B37" s="106"/>
      <c r="C37" s="128"/>
      <c r="E37" s="249"/>
      <c r="F37" s="250"/>
      <c r="G37" s="250"/>
      <c r="H37" s="251"/>
    </row>
    <row r="38" spans="1:8" x14ac:dyDescent="0.25">
      <c r="A38" s="256" t="s">
        <v>279</v>
      </c>
      <c r="B38" s="257"/>
      <c r="C38" s="258"/>
      <c r="E38" s="249"/>
      <c r="F38" s="250"/>
      <c r="G38" s="250"/>
      <c r="H38" s="251"/>
    </row>
    <row r="39" spans="1:8" x14ac:dyDescent="0.25">
      <c r="A39" s="10" t="s">
        <v>114</v>
      </c>
      <c r="B39" s="14" t="s">
        <v>177</v>
      </c>
      <c r="C39" s="128"/>
      <c r="E39" s="249"/>
      <c r="F39" s="250"/>
      <c r="G39" s="250"/>
      <c r="H39" s="251"/>
    </row>
    <row r="40" spans="1:8" x14ac:dyDescent="0.25">
      <c r="A40" s="10" t="s">
        <v>115</v>
      </c>
      <c r="B40" s="106"/>
      <c r="C40" s="255"/>
      <c r="E40" s="249"/>
      <c r="F40" s="250"/>
      <c r="G40" s="250"/>
      <c r="H40" s="251"/>
    </row>
    <row r="41" spans="1:8" x14ac:dyDescent="0.25">
      <c r="A41" s="10" t="s">
        <v>116</v>
      </c>
      <c r="B41" s="106"/>
      <c r="C41" s="255"/>
      <c r="E41" s="249"/>
      <c r="F41" s="250"/>
      <c r="G41" s="250"/>
      <c r="H41" s="251"/>
    </row>
    <row r="42" spans="1:8" x14ac:dyDescent="0.25">
      <c r="A42" s="10" t="s">
        <v>117</v>
      </c>
      <c r="B42" s="106"/>
      <c r="C42" s="255"/>
      <c r="E42" s="249"/>
      <c r="F42" s="250"/>
      <c r="G42" s="250"/>
      <c r="H42" s="251"/>
    </row>
    <row r="43" spans="1:8" x14ac:dyDescent="0.25">
      <c r="A43" s="10" t="s">
        <v>118</v>
      </c>
      <c r="B43" s="106"/>
      <c r="C43" s="128"/>
      <c r="E43" s="249"/>
      <c r="F43" s="250"/>
      <c r="G43" s="250"/>
      <c r="H43" s="251"/>
    </row>
    <row r="44" spans="1:8" x14ac:dyDescent="0.25">
      <c r="A44" s="256" t="s">
        <v>280</v>
      </c>
      <c r="B44" s="257"/>
      <c r="C44" s="258"/>
      <c r="E44" s="249"/>
      <c r="F44" s="250"/>
      <c r="G44" s="250"/>
      <c r="H44" s="251"/>
    </row>
    <row r="45" spans="1:8" x14ac:dyDescent="0.25">
      <c r="A45" s="10" t="s">
        <v>114</v>
      </c>
      <c r="B45" s="14" t="s">
        <v>177</v>
      </c>
      <c r="C45" s="128"/>
      <c r="E45" s="249"/>
      <c r="F45" s="250"/>
      <c r="G45" s="250"/>
      <c r="H45" s="251"/>
    </row>
    <row r="46" spans="1:8" x14ac:dyDescent="0.25">
      <c r="A46" s="10" t="s">
        <v>115</v>
      </c>
      <c r="B46" s="106"/>
      <c r="C46" s="255"/>
      <c r="E46" s="249"/>
      <c r="F46" s="250"/>
      <c r="G46" s="250"/>
      <c r="H46" s="251"/>
    </row>
    <row r="47" spans="1:8" x14ac:dyDescent="0.25">
      <c r="A47" s="10" t="s">
        <v>116</v>
      </c>
      <c r="B47" s="106"/>
      <c r="C47" s="255"/>
      <c r="E47" s="249"/>
      <c r="F47" s="250"/>
      <c r="G47" s="250"/>
      <c r="H47" s="251"/>
    </row>
    <row r="48" spans="1:8" ht="15.75" thickBot="1" x14ac:dyDescent="0.3">
      <c r="A48" s="10" t="s">
        <v>117</v>
      </c>
      <c r="B48" s="106"/>
      <c r="C48" s="255"/>
      <c r="E48" s="252"/>
      <c r="F48" s="253"/>
      <c r="G48" s="253"/>
      <c r="H48" s="254"/>
    </row>
    <row r="49" spans="1:3" x14ac:dyDescent="0.25">
      <c r="A49" s="10" t="s">
        <v>118</v>
      </c>
      <c r="B49" s="106"/>
      <c r="C49" s="128"/>
    </row>
    <row r="50" spans="1:3" x14ac:dyDescent="0.25">
      <c r="A50" s="256" t="s">
        <v>281</v>
      </c>
      <c r="B50" s="257"/>
      <c r="C50" s="258"/>
    </row>
    <row r="51" spans="1:3" x14ac:dyDescent="0.25">
      <c r="A51" s="10" t="s">
        <v>114</v>
      </c>
      <c r="B51" s="14" t="s">
        <v>177</v>
      </c>
      <c r="C51" s="128"/>
    </row>
    <row r="52" spans="1:3" x14ac:dyDescent="0.25">
      <c r="A52" s="10" t="s">
        <v>115</v>
      </c>
      <c r="B52" s="106"/>
      <c r="C52" s="255"/>
    </row>
    <row r="53" spans="1:3" x14ac:dyDescent="0.25">
      <c r="A53" s="10" t="s">
        <v>116</v>
      </c>
      <c r="B53" s="106"/>
      <c r="C53" s="255"/>
    </row>
    <row r="54" spans="1:3" x14ac:dyDescent="0.25">
      <c r="A54" s="10" t="s">
        <v>117</v>
      </c>
      <c r="B54" s="106"/>
      <c r="C54" s="255"/>
    </row>
    <row r="55" spans="1:3" x14ac:dyDescent="0.25">
      <c r="A55" s="10" t="s">
        <v>118</v>
      </c>
      <c r="B55" s="106"/>
      <c r="C55" s="128"/>
    </row>
    <row r="56" spans="1:3" x14ac:dyDescent="0.25">
      <c r="A56" s="256" t="s">
        <v>282</v>
      </c>
      <c r="B56" s="257"/>
      <c r="C56" s="258"/>
    </row>
    <row r="57" spans="1:3" x14ac:dyDescent="0.25">
      <c r="A57" s="10" t="s">
        <v>114</v>
      </c>
      <c r="B57" s="14" t="s">
        <v>177</v>
      </c>
      <c r="C57" s="128"/>
    </row>
    <row r="58" spans="1:3" x14ac:dyDescent="0.25">
      <c r="A58" s="10" t="s">
        <v>115</v>
      </c>
      <c r="B58" s="106"/>
      <c r="C58" s="255"/>
    </row>
    <row r="59" spans="1:3" x14ac:dyDescent="0.25">
      <c r="A59" s="10" t="s">
        <v>116</v>
      </c>
      <c r="B59" s="106"/>
      <c r="C59" s="255"/>
    </row>
    <row r="60" spans="1:3" x14ac:dyDescent="0.25">
      <c r="A60" s="10" t="s">
        <v>117</v>
      </c>
      <c r="B60" s="106"/>
      <c r="C60" s="255"/>
    </row>
    <row r="61" spans="1:3" x14ac:dyDescent="0.25">
      <c r="A61" s="10" t="s">
        <v>118</v>
      </c>
      <c r="B61" s="106"/>
      <c r="C61" s="128"/>
    </row>
    <row r="62" spans="1:3" x14ac:dyDescent="0.25">
      <c r="A62" s="256" t="s">
        <v>283</v>
      </c>
      <c r="B62" s="257"/>
      <c r="C62" s="258"/>
    </row>
    <row r="63" spans="1:3" x14ac:dyDescent="0.25">
      <c r="A63" s="10" t="s">
        <v>114</v>
      </c>
      <c r="B63" s="14" t="s">
        <v>177</v>
      </c>
      <c r="C63" s="128"/>
    </row>
    <row r="64" spans="1:3" x14ac:dyDescent="0.25">
      <c r="A64" s="10" t="s">
        <v>115</v>
      </c>
      <c r="B64" s="106"/>
      <c r="C64" s="255"/>
    </row>
    <row r="65" spans="1:3" x14ac:dyDescent="0.25">
      <c r="A65" s="10" t="s">
        <v>116</v>
      </c>
      <c r="B65" s="106"/>
      <c r="C65" s="255"/>
    </row>
    <row r="66" spans="1:3" x14ac:dyDescent="0.25">
      <c r="A66" s="10" t="s">
        <v>117</v>
      </c>
      <c r="B66" s="106"/>
      <c r="C66" s="255"/>
    </row>
    <row r="67" spans="1:3" x14ac:dyDescent="0.25">
      <c r="A67" s="10" t="s">
        <v>118</v>
      </c>
      <c r="B67" s="106"/>
      <c r="C67" s="128"/>
    </row>
    <row r="68" spans="1:3" x14ac:dyDescent="0.25">
      <c r="A68" s="256" t="s">
        <v>284</v>
      </c>
      <c r="B68" s="257"/>
      <c r="C68" s="258"/>
    </row>
    <row r="69" spans="1:3" x14ac:dyDescent="0.25">
      <c r="A69" s="10" t="s">
        <v>114</v>
      </c>
      <c r="B69" s="14" t="s">
        <v>177</v>
      </c>
      <c r="C69" s="128"/>
    </row>
    <row r="70" spans="1:3" x14ac:dyDescent="0.25">
      <c r="A70" s="10" t="s">
        <v>115</v>
      </c>
      <c r="B70" s="106"/>
      <c r="C70" s="255"/>
    </row>
    <row r="71" spans="1:3" x14ac:dyDescent="0.25">
      <c r="A71" s="10" t="s">
        <v>116</v>
      </c>
      <c r="B71" s="106"/>
      <c r="C71" s="255"/>
    </row>
    <row r="72" spans="1:3" x14ac:dyDescent="0.25">
      <c r="A72" s="10" t="s">
        <v>117</v>
      </c>
      <c r="B72" s="106"/>
      <c r="C72" s="255"/>
    </row>
    <row r="73" spans="1:3" x14ac:dyDescent="0.25">
      <c r="A73" s="10" t="s">
        <v>118</v>
      </c>
      <c r="B73" s="106"/>
      <c r="C73" s="128"/>
    </row>
    <row r="74" spans="1:3" x14ac:dyDescent="0.25">
      <c r="A74" s="256" t="s">
        <v>285</v>
      </c>
      <c r="B74" s="257"/>
      <c r="C74" s="258"/>
    </row>
    <row r="75" spans="1:3" x14ac:dyDescent="0.25">
      <c r="A75" s="10" t="s">
        <v>114</v>
      </c>
      <c r="B75" s="14" t="s">
        <v>177</v>
      </c>
      <c r="C75" s="128"/>
    </row>
    <row r="76" spans="1:3" x14ac:dyDescent="0.25">
      <c r="A76" s="10" t="s">
        <v>115</v>
      </c>
      <c r="B76" s="106"/>
      <c r="C76" s="255"/>
    </row>
    <row r="77" spans="1:3" x14ac:dyDescent="0.25">
      <c r="A77" s="10" t="s">
        <v>116</v>
      </c>
      <c r="B77" s="106"/>
      <c r="C77" s="255"/>
    </row>
    <row r="78" spans="1:3" x14ac:dyDescent="0.25">
      <c r="A78" s="10" t="s">
        <v>117</v>
      </c>
      <c r="B78" s="106"/>
      <c r="C78" s="255"/>
    </row>
    <row r="79" spans="1:3" x14ac:dyDescent="0.25">
      <c r="A79" s="10" t="s">
        <v>118</v>
      </c>
      <c r="B79" s="106"/>
      <c r="C79" s="128"/>
    </row>
    <row r="80" spans="1:3" x14ac:dyDescent="0.25">
      <c r="A80" s="256" t="s">
        <v>286</v>
      </c>
      <c r="B80" s="257"/>
      <c r="C80" s="258"/>
    </row>
    <row r="81" spans="1:3" x14ac:dyDescent="0.25">
      <c r="A81" s="10" t="s">
        <v>114</v>
      </c>
      <c r="B81" s="14" t="s">
        <v>177</v>
      </c>
      <c r="C81" s="128"/>
    </row>
    <row r="82" spans="1:3" x14ac:dyDescent="0.25">
      <c r="A82" s="10" t="s">
        <v>115</v>
      </c>
      <c r="B82" s="106"/>
      <c r="C82" s="255"/>
    </row>
    <row r="83" spans="1:3" x14ac:dyDescent="0.25">
      <c r="A83" s="10" t="s">
        <v>116</v>
      </c>
      <c r="B83" s="106"/>
      <c r="C83" s="255"/>
    </row>
    <row r="84" spans="1:3" x14ac:dyDescent="0.25">
      <c r="A84" s="10" t="s">
        <v>117</v>
      </c>
      <c r="B84" s="106"/>
      <c r="C84" s="255"/>
    </row>
    <row r="85" spans="1:3" x14ac:dyDescent="0.25">
      <c r="A85" s="10" t="s">
        <v>118</v>
      </c>
      <c r="B85" s="106"/>
      <c r="C85" s="128"/>
    </row>
    <row r="86" spans="1:3" x14ac:dyDescent="0.25">
      <c r="A86" s="256" t="s">
        <v>287</v>
      </c>
      <c r="B86" s="257"/>
      <c r="C86" s="258"/>
    </row>
    <row r="87" spans="1:3" x14ac:dyDescent="0.25">
      <c r="A87" s="10" t="s">
        <v>114</v>
      </c>
      <c r="B87" s="14" t="s">
        <v>177</v>
      </c>
      <c r="C87" s="128"/>
    </row>
    <row r="88" spans="1:3" x14ac:dyDescent="0.25">
      <c r="A88" s="10" t="s">
        <v>115</v>
      </c>
      <c r="B88" s="106"/>
      <c r="C88" s="255"/>
    </row>
    <row r="89" spans="1:3" x14ac:dyDescent="0.25">
      <c r="A89" s="10" t="s">
        <v>116</v>
      </c>
      <c r="B89" s="106"/>
      <c r="C89" s="255"/>
    </row>
    <row r="90" spans="1:3" x14ac:dyDescent="0.25">
      <c r="A90" s="10" t="s">
        <v>117</v>
      </c>
      <c r="B90" s="106"/>
      <c r="C90" s="255"/>
    </row>
    <row r="91" spans="1:3" x14ac:dyDescent="0.25">
      <c r="A91" s="10" t="s">
        <v>118</v>
      </c>
      <c r="B91" s="106"/>
      <c r="C91" s="128"/>
    </row>
    <row r="92" spans="1:3" x14ac:dyDescent="0.25">
      <c r="A92" s="256" t="s">
        <v>288</v>
      </c>
      <c r="B92" s="257"/>
      <c r="C92" s="258"/>
    </row>
    <row r="93" spans="1:3" x14ac:dyDescent="0.25">
      <c r="A93" s="10" t="s">
        <v>114</v>
      </c>
      <c r="B93" s="14" t="s">
        <v>177</v>
      </c>
      <c r="C93" s="128"/>
    </row>
    <row r="94" spans="1:3" x14ac:dyDescent="0.25">
      <c r="A94" s="10" t="s">
        <v>115</v>
      </c>
      <c r="B94" s="106"/>
      <c r="C94" s="255"/>
    </row>
    <row r="95" spans="1:3" x14ac:dyDescent="0.25">
      <c r="A95" s="10" t="s">
        <v>116</v>
      </c>
      <c r="B95" s="106"/>
      <c r="C95" s="255"/>
    </row>
    <row r="96" spans="1:3" x14ac:dyDescent="0.25">
      <c r="A96" s="10" t="s">
        <v>117</v>
      </c>
      <c r="B96" s="106"/>
      <c r="C96" s="255"/>
    </row>
    <row r="97" spans="1:3" x14ac:dyDescent="0.25">
      <c r="A97" s="10" t="s">
        <v>118</v>
      </c>
      <c r="B97" s="106"/>
      <c r="C97" s="128"/>
    </row>
    <row r="98" spans="1:3" x14ac:dyDescent="0.25">
      <c r="A98" s="256" t="s">
        <v>289</v>
      </c>
      <c r="B98" s="257"/>
      <c r="C98" s="258"/>
    </row>
    <row r="99" spans="1:3" x14ac:dyDescent="0.25">
      <c r="A99" s="10" t="s">
        <v>114</v>
      </c>
      <c r="B99" s="14" t="s">
        <v>177</v>
      </c>
      <c r="C99" s="128"/>
    </row>
    <row r="100" spans="1:3" x14ac:dyDescent="0.25">
      <c r="A100" s="10" t="s">
        <v>115</v>
      </c>
      <c r="B100" s="106"/>
      <c r="C100" s="255"/>
    </row>
    <row r="101" spans="1:3" x14ac:dyDescent="0.25">
      <c r="A101" s="10" t="s">
        <v>116</v>
      </c>
      <c r="B101" s="106"/>
      <c r="C101" s="255"/>
    </row>
    <row r="102" spans="1:3" x14ac:dyDescent="0.25">
      <c r="A102" s="10" t="s">
        <v>117</v>
      </c>
      <c r="B102" s="106"/>
      <c r="C102" s="255"/>
    </row>
    <row r="103" spans="1:3" x14ac:dyDescent="0.25">
      <c r="A103" s="10" t="s">
        <v>118</v>
      </c>
      <c r="B103" s="106"/>
      <c r="C103" s="128"/>
    </row>
    <row r="104" spans="1:3" x14ac:dyDescent="0.25">
      <c r="A104" s="256" t="s">
        <v>290</v>
      </c>
      <c r="B104" s="257"/>
      <c r="C104" s="258"/>
    </row>
    <row r="105" spans="1:3" x14ac:dyDescent="0.25">
      <c r="A105" s="10" t="s">
        <v>114</v>
      </c>
      <c r="B105" s="14" t="s">
        <v>177</v>
      </c>
      <c r="C105" s="128"/>
    </row>
    <row r="106" spans="1:3" x14ac:dyDescent="0.25">
      <c r="A106" s="10" t="s">
        <v>115</v>
      </c>
      <c r="B106" s="106"/>
      <c r="C106" s="255"/>
    </row>
    <row r="107" spans="1:3" x14ac:dyDescent="0.25">
      <c r="A107" s="10" t="s">
        <v>116</v>
      </c>
      <c r="B107" s="106"/>
      <c r="C107" s="255"/>
    </row>
    <row r="108" spans="1:3" x14ac:dyDescent="0.25">
      <c r="A108" s="10" t="s">
        <v>117</v>
      </c>
      <c r="B108" s="106"/>
      <c r="C108" s="255"/>
    </row>
    <row r="109" spans="1:3" x14ac:dyDescent="0.25">
      <c r="A109" s="10" t="s">
        <v>118</v>
      </c>
      <c r="B109" s="106"/>
      <c r="C109" s="128"/>
    </row>
    <row r="110" spans="1:3" x14ac:dyDescent="0.25">
      <c r="A110" s="256" t="s">
        <v>291</v>
      </c>
      <c r="B110" s="257"/>
      <c r="C110" s="258"/>
    </row>
    <row r="111" spans="1:3" x14ac:dyDescent="0.25">
      <c r="A111" s="10" t="s">
        <v>114</v>
      </c>
      <c r="B111" s="14" t="s">
        <v>177</v>
      </c>
      <c r="C111" s="128"/>
    </row>
    <row r="112" spans="1:3" x14ac:dyDescent="0.25">
      <c r="A112" s="10" t="s">
        <v>115</v>
      </c>
      <c r="B112" s="106"/>
      <c r="C112" s="255"/>
    </row>
    <row r="113" spans="1:3" x14ac:dyDescent="0.25">
      <c r="A113" s="10" t="s">
        <v>116</v>
      </c>
      <c r="B113" s="106"/>
      <c r="C113" s="255"/>
    </row>
    <row r="114" spans="1:3" x14ac:dyDescent="0.25">
      <c r="A114" s="10" t="s">
        <v>117</v>
      </c>
      <c r="B114" s="106"/>
      <c r="C114" s="255"/>
    </row>
    <row r="115" spans="1:3" x14ac:dyDescent="0.25">
      <c r="A115" s="10" t="s">
        <v>118</v>
      </c>
      <c r="B115" s="106"/>
      <c r="C115" s="128"/>
    </row>
    <row r="116" spans="1:3" x14ac:dyDescent="0.25">
      <c r="A116" s="256" t="s">
        <v>292</v>
      </c>
      <c r="B116" s="257"/>
      <c r="C116" s="258"/>
    </row>
    <row r="117" spans="1:3" x14ac:dyDescent="0.25">
      <c r="A117" s="10" t="s">
        <v>114</v>
      </c>
      <c r="B117" s="14" t="s">
        <v>177</v>
      </c>
      <c r="C117" s="128"/>
    </row>
    <row r="118" spans="1:3" x14ac:dyDescent="0.25">
      <c r="A118" s="10" t="s">
        <v>115</v>
      </c>
      <c r="B118" s="106"/>
      <c r="C118" s="255"/>
    </row>
    <row r="119" spans="1:3" x14ac:dyDescent="0.25">
      <c r="A119" s="10" t="s">
        <v>116</v>
      </c>
      <c r="B119" s="106"/>
      <c r="C119" s="255"/>
    </row>
    <row r="120" spans="1:3" x14ac:dyDescent="0.25">
      <c r="A120" s="10" t="s">
        <v>117</v>
      </c>
      <c r="B120" s="106"/>
      <c r="C120" s="255"/>
    </row>
    <row r="121" spans="1:3" x14ac:dyDescent="0.25">
      <c r="A121" s="10" t="s">
        <v>118</v>
      </c>
      <c r="B121" s="106"/>
      <c r="C121" s="128"/>
    </row>
    <row r="122" spans="1:3" x14ac:dyDescent="0.25">
      <c r="A122" s="256" t="s">
        <v>293</v>
      </c>
      <c r="B122" s="257"/>
      <c r="C122" s="258"/>
    </row>
    <row r="123" spans="1:3" x14ac:dyDescent="0.25">
      <c r="A123" s="10" t="s">
        <v>114</v>
      </c>
      <c r="B123" s="14" t="s">
        <v>177</v>
      </c>
      <c r="C123" s="128"/>
    </row>
    <row r="124" spans="1:3" x14ac:dyDescent="0.25">
      <c r="A124" s="10" t="s">
        <v>115</v>
      </c>
      <c r="B124" s="106"/>
      <c r="C124" s="255"/>
    </row>
    <row r="125" spans="1:3" x14ac:dyDescent="0.25">
      <c r="A125" s="10" t="s">
        <v>116</v>
      </c>
      <c r="B125" s="106"/>
      <c r="C125" s="255"/>
    </row>
    <row r="126" spans="1:3" x14ac:dyDescent="0.25">
      <c r="A126" s="10" t="s">
        <v>117</v>
      </c>
      <c r="B126" s="106"/>
      <c r="C126" s="255"/>
    </row>
    <row r="127" spans="1:3" x14ac:dyDescent="0.25">
      <c r="A127" s="10" t="s">
        <v>118</v>
      </c>
      <c r="B127" s="106"/>
      <c r="C127" s="128"/>
    </row>
    <row r="128" spans="1:3" x14ac:dyDescent="0.25">
      <c r="A128" s="256" t="s">
        <v>294</v>
      </c>
      <c r="B128" s="257"/>
      <c r="C128" s="258"/>
    </row>
    <row r="129" spans="1:3" x14ac:dyDescent="0.25">
      <c r="A129" s="10" t="s">
        <v>114</v>
      </c>
      <c r="B129" s="14" t="s">
        <v>177</v>
      </c>
      <c r="C129" s="128"/>
    </row>
    <row r="130" spans="1:3" x14ac:dyDescent="0.25">
      <c r="A130" s="10" t="s">
        <v>115</v>
      </c>
      <c r="B130" s="106"/>
      <c r="C130" s="255"/>
    </row>
    <row r="131" spans="1:3" x14ac:dyDescent="0.25">
      <c r="A131" s="10" t="s">
        <v>116</v>
      </c>
      <c r="B131" s="106"/>
      <c r="C131" s="255"/>
    </row>
    <row r="132" spans="1:3" x14ac:dyDescent="0.25">
      <c r="A132" s="10" t="s">
        <v>117</v>
      </c>
      <c r="B132" s="106"/>
      <c r="C132" s="255"/>
    </row>
    <row r="133" spans="1:3" x14ac:dyDescent="0.25">
      <c r="A133" s="10" t="s">
        <v>118</v>
      </c>
      <c r="B133" s="106"/>
      <c r="C133" s="128"/>
    </row>
    <row r="134" spans="1:3" x14ac:dyDescent="0.25">
      <c r="A134" s="256" t="s">
        <v>295</v>
      </c>
      <c r="B134" s="257"/>
      <c r="C134" s="258"/>
    </row>
    <row r="135" spans="1:3" x14ac:dyDescent="0.25">
      <c r="A135" s="10" t="s">
        <v>114</v>
      </c>
      <c r="B135" s="14" t="s">
        <v>177</v>
      </c>
      <c r="C135" s="128"/>
    </row>
    <row r="136" spans="1:3" x14ac:dyDescent="0.25">
      <c r="A136" s="10" t="s">
        <v>115</v>
      </c>
      <c r="B136" s="106"/>
      <c r="C136" s="255"/>
    </row>
    <row r="137" spans="1:3" x14ac:dyDescent="0.25">
      <c r="A137" s="10" t="s">
        <v>116</v>
      </c>
      <c r="B137" s="106"/>
      <c r="C137" s="255"/>
    </row>
    <row r="138" spans="1:3" x14ac:dyDescent="0.25">
      <c r="A138" s="10" t="s">
        <v>117</v>
      </c>
      <c r="B138" s="106"/>
      <c r="C138" s="255"/>
    </row>
    <row r="139" spans="1:3" x14ac:dyDescent="0.25">
      <c r="A139" s="10" t="s">
        <v>118</v>
      </c>
      <c r="B139" s="106"/>
      <c r="C139" s="128"/>
    </row>
    <row r="140" spans="1:3" x14ac:dyDescent="0.25">
      <c r="A140" s="256" t="s">
        <v>296</v>
      </c>
      <c r="B140" s="257"/>
      <c r="C140" s="258"/>
    </row>
    <row r="141" spans="1:3" x14ac:dyDescent="0.25">
      <c r="A141" s="10" t="s">
        <v>114</v>
      </c>
      <c r="B141" s="14" t="s">
        <v>177</v>
      </c>
      <c r="C141" s="128"/>
    </row>
    <row r="142" spans="1:3" x14ac:dyDescent="0.25">
      <c r="A142" s="10" t="s">
        <v>115</v>
      </c>
      <c r="B142" s="106"/>
      <c r="C142" s="255"/>
    </row>
    <row r="143" spans="1:3" x14ac:dyDescent="0.25">
      <c r="A143" s="10" t="s">
        <v>116</v>
      </c>
      <c r="B143" s="106"/>
      <c r="C143" s="255"/>
    </row>
    <row r="144" spans="1:3" x14ac:dyDescent="0.25">
      <c r="A144" s="10" t="s">
        <v>117</v>
      </c>
      <c r="B144" s="106"/>
      <c r="C144" s="255"/>
    </row>
    <row r="145" spans="1:3" x14ac:dyDescent="0.25">
      <c r="A145" s="10" t="s">
        <v>118</v>
      </c>
      <c r="B145" s="106"/>
      <c r="C145" s="128"/>
    </row>
    <row r="146" spans="1:3" x14ac:dyDescent="0.25">
      <c r="A146" s="256" t="s">
        <v>297</v>
      </c>
      <c r="B146" s="257"/>
      <c r="C146" s="258"/>
    </row>
    <row r="147" spans="1:3" x14ac:dyDescent="0.25">
      <c r="A147" s="10" t="s">
        <v>114</v>
      </c>
      <c r="B147" s="14" t="s">
        <v>177</v>
      </c>
      <c r="C147" s="128"/>
    </row>
    <row r="148" spans="1:3" x14ac:dyDescent="0.25">
      <c r="A148" s="10" t="s">
        <v>115</v>
      </c>
      <c r="B148" s="106"/>
      <c r="C148" s="255"/>
    </row>
    <row r="149" spans="1:3" x14ac:dyDescent="0.25">
      <c r="A149" s="10" t="s">
        <v>116</v>
      </c>
      <c r="B149" s="106"/>
      <c r="C149" s="255"/>
    </row>
    <row r="150" spans="1:3" x14ac:dyDescent="0.25">
      <c r="A150" s="10" t="s">
        <v>117</v>
      </c>
      <c r="B150" s="106"/>
      <c r="C150" s="255"/>
    </row>
    <row r="151" spans="1:3" x14ac:dyDescent="0.25">
      <c r="A151" s="10" t="s">
        <v>118</v>
      </c>
      <c r="B151" s="106"/>
      <c r="C151" s="128"/>
    </row>
    <row r="152" spans="1:3" x14ac:dyDescent="0.25">
      <c r="A152" s="256" t="s">
        <v>298</v>
      </c>
      <c r="B152" s="257"/>
      <c r="C152" s="258"/>
    </row>
    <row r="153" spans="1:3" x14ac:dyDescent="0.25">
      <c r="A153" s="10" t="s">
        <v>114</v>
      </c>
      <c r="B153" s="14" t="s">
        <v>177</v>
      </c>
      <c r="C153" s="128"/>
    </row>
    <row r="154" spans="1:3" x14ac:dyDescent="0.25">
      <c r="A154" s="10" t="s">
        <v>115</v>
      </c>
      <c r="B154" s="106"/>
      <c r="C154" s="255"/>
    </row>
    <row r="155" spans="1:3" x14ac:dyDescent="0.25">
      <c r="A155" s="10" t="s">
        <v>116</v>
      </c>
      <c r="B155" s="106"/>
      <c r="C155" s="255"/>
    </row>
    <row r="156" spans="1:3" x14ac:dyDescent="0.25">
      <c r="A156" s="10" t="s">
        <v>117</v>
      </c>
      <c r="B156" s="106"/>
      <c r="C156" s="255"/>
    </row>
    <row r="157" spans="1:3" x14ac:dyDescent="0.25">
      <c r="A157" s="10" t="s">
        <v>118</v>
      </c>
      <c r="B157" s="106"/>
      <c r="C157" s="128"/>
    </row>
    <row r="158" spans="1:3" x14ac:dyDescent="0.25">
      <c r="A158" s="256" t="s">
        <v>299</v>
      </c>
      <c r="B158" s="257"/>
      <c r="C158" s="258"/>
    </row>
    <row r="159" spans="1:3" x14ac:dyDescent="0.25">
      <c r="A159" s="10" t="s">
        <v>114</v>
      </c>
      <c r="B159" s="14" t="s">
        <v>177</v>
      </c>
      <c r="C159" s="128"/>
    </row>
    <row r="160" spans="1:3" x14ac:dyDescent="0.25">
      <c r="A160" s="10" t="s">
        <v>115</v>
      </c>
      <c r="B160" s="106"/>
      <c r="C160" s="255"/>
    </row>
    <row r="161" spans="1:3" x14ac:dyDescent="0.25">
      <c r="A161" s="10" t="s">
        <v>116</v>
      </c>
      <c r="B161" s="106"/>
      <c r="C161" s="255"/>
    </row>
    <row r="162" spans="1:3" x14ac:dyDescent="0.25">
      <c r="A162" s="10" t="s">
        <v>117</v>
      </c>
      <c r="B162" s="106"/>
      <c r="C162" s="255"/>
    </row>
    <row r="163" spans="1:3" x14ac:dyDescent="0.25">
      <c r="A163" s="10" t="s">
        <v>118</v>
      </c>
      <c r="B163" s="106"/>
      <c r="C163" s="128"/>
    </row>
    <row r="164" spans="1:3" x14ac:dyDescent="0.25">
      <c r="A164" s="256" t="s">
        <v>300</v>
      </c>
      <c r="B164" s="257"/>
      <c r="C164" s="258"/>
    </row>
    <row r="165" spans="1:3" x14ac:dyDescent="0.25">
      <c r="A165" s="10" t="s">
        <v>114</v>
      </c>
      <c r="B165" s="14" t="s">
        <v>177</v>
      </c>
      <c r="C165" s="128"/>
    </row>
    <row r="166" spans="1:3" x14ac:dyDescent="0.25">
      <c r="A166" s="10" t="s">
        <v>115</v>
      </c>
      <c r="B166" s="106"/>
      <c r="C166" s="255"/>
    </row>
    <row r="167" spans="1:3" x14ac:dyDescent="0.25">
      <c r="A167" s="10" t="s">
        <v>116</v>
      </c>
      <c r="B167" s="106"/>
      <c r="C167" s="255"/>
    </row>
    <row r="168" spans="1:3" x14ac:dyDescent="0.25">
      <c r="A168" s="10" t="s">
        <v>117</v>
      </c>
      <c r="B168" s="106"/>
      <c r="C168" s="255"/>
    </row>
    <row r="169" spans="1:3" x14ac:dyDescent="0.25">
      <c r="A169" s="10" t="s">
        <v>118</v>
      </c>
      <c r="B169" s="106"/>
      <c r="C169" s="128"/>
    </row>
    <row r="170" spans="1:3" x14ac:dyDescent="0.25">
      <c r="A170" s="256" t="s">
        <v>301</v>
      </c>
      <c r="B170" s="257"/>
      <c r="C170" s="258"/>
    </row>
    <row r="171" spans="1:3" x14ac:dyDescent="0.25">
      <c r="A171" s="10" t="s">
        <v>114</v>
      </c>
      <c r="B171" s="14" t="s">
        <v>177</v>
      </c>
      <c r="C171" s="128"/>
    </row>
    <row r="172" spans="1:3" x14ac:dyDescent="0.25">
      <c r="A172" s="10" t="s">
        <v>115</v>
      </c>
      <c r="B172" s="106"/>
      <c r="C172" s="255"/>
    </row>
    <row r="173" spans="1:3" x14ac:dyDescent="0.25">
      <c r="A173" s="10" t="s">
        <v>116</v>
      </c>
      <c r="B173" s="106"/>
      <c r="C173" s="255"/>
    </row>
    <row r="174" spans="1:3" x14ac:dyDescent="0.25">
      <c r="A174" s="10" t="s">
        <v>117</v>
      </c>
      <c r="B174" s="106"/>
      <c r="C174" s="255"/>
    </row>
    <row r="175" spans="1:3" x14ac:dyDescent="0.25">
      <c r="A175" s="10" t="s">
        <v>118</v>
      </c>
      <c r="B175" s="106"/>
      <c r="C175" s="128"/>
    </row>
    <row r="176" spans="1:3" x14ac:dyDescent="0.25">
      <c r="A176" s="256" t="s">
        <v>302</v>
      </c>
      <c r="B176" s="257"/>
      <c r="C176" s="258"/>
    </row>
    <row r="177" spans="1:3" x14ac:dyDescent="0.25">
      <c r="A177" s="10" t="s">
        <v>114</v>
      </c>
      <c r="B177" s="14" t="s">
        <v>177</v>
      </c>
      <c r="C177" s="128"/>
    </row>
    <row r="178" spans="1:3" x14ac:dyDescent="0.25">
      <c r="A178" s="10" t="s">
        <v>115</v>
      </c>
      <c r="B178" s="106"/>
      <c r="C178" s="255"/>
    </row>
    <row r="179" spans="1:3" x14ac:dyDescent="0.25">
      <c r="A179" s="10" t="s">
        <v>116</v>
      </c>
      <c r="B179" s="106"/>
      <c r="C179" s="255"/>
    </row>
    <row r="180" spans="1:3" x14ac:dyDescent="0.25">
      <c r="A180" s="10" t="s">
        <v>117</v>
      </c>
      <c r="B180" s="106"/>
      <c r="C180" s="255"/>
    </row>
    <row r="181" spans="1:3" x14ac:dyDescent="0.25">
      <c r="A181" s="10" t="s">
        <v>118</v>
      </c>
      <c r="B181" s="106"/>
      <c r="C181" s="128"/>
    </row>
    <row r="182" spans="1:3" x14ac:dyDescent="0.25">
      <c r="A182" s="256" t="s">
        <v>303</v>
      </c>
      <c r="B182" s="257"/>
      <c r="C182" s="258"/>
    </row>
    <row r="183" spans="1:3" x14ac:dyDescent="0.25">
      <c r="A183" s="10" t="s">
        <v>114</v>
      </c>
      <c r="B183" s="14" t="s">
        <v>177</v>
      </c>
      <c r="C183" s="128"/>
    </row>
    <row r="184" spans="1:3" x14ac:dyDescent="0.25">
      <c r="A184" s="10" t="s">
        <v>115</v>
      </c>
      <c r="B184" s="106"/>
      <c r="C184" s="255"/>
    </row>
    <row r="185" spans="1:3" x14ac:dyDescent="0.25">
      <c r="A185" s="10" t="s">
        <v>116</v>
      </c>
      <c r="B185" s="106"/>
      <c r="C185" s="255"/>
    </row>
    <row r="186" spans="1:3" x14ac:dyDescent="0.25">
      <c r="A186" s="10" t="s">
        <v>117</v>
      </c>
      <c r="B186" s="106"/>
      <c r="C186" s="255"/>
    </row>
    <row r="187" spans="1:3" x14ac:dyDescent="0.25">
      <c r="A187" s="10" t="s">
        <v>118</v>
      </c>
      <c r="B187" s="106"/>
      <c r="C187" s="128"/>
    </row>
    <row r="188" spans="1:3" x14ac:dyDescent="0.25">
      <c r="A188" s="256" t="s">
        <v>304</v>
      </c>
      <c r="B188" s="257"/>
      <c r="C188" s="258"/>
    </row>
    <row r="189" spans="1:3" x14ac:dyDescent="0.25">
      <c r="A189" s="10" t="s">
        <v>114</v>
      </c>
      <c r="B189" s="14" t="s">
        <v>177</v>
      </c>
      <c r="C189" s="128"/>
    </row>
    <row r="190" spans="1:3" x14ac:dyDescent="0.25">
      <c r="A190" s="10" t="s">
        <v>115</v>
      </c>
      <c r="B190" s="106"/>
      <c r="C190" s="255"/>
    </row>
    <row r="191" spans="1:3" x14ac:dyDescent="0.25">
      <c r="A191" s="10" t="s">
        <v>116</v>
      </c>
      <c r="B191" s="106"/>
      <c r="C191" s="255"/>
    </row>
    <row r="192" spans="1:3" x14ac:dyDescent="0.25">
      <c r="A192" s="10" t="s">
        <v>117</v>
      </c>
      <c r="B192" s="106"/>
      <c r="C192" s="255"/>
    </row>
    <row r="193" spans="1:3" x14ac:dyDescent="0.25">
      <c r="A193" s="10" t="s">
        <v>118</v>
      </c>
      <c r="B193" s="106"/>
      <c r="C193" s="128"/>
    </row>
    <row r="194" spans="1:3" x14ac:dyDescent="0.25">
      <c r="A194" s="259" t="s">
        <v>305</v>
      </c>
      <c r="B194" s="260"/>
      <c r="C194" s="261"/>
    </row>
    <row r="195" spans="1:3" x14ac:dyDescent="0.25">
      <c r="A195" s="129" t="s">
        <v>114</v>
      </c>
      <c r="B195" s="130" t="s">
        <v>177</v>
      </c>
      <c r="C195" s="128"/>
    </row>
    <row r="196" spans="1:3" x14ac:dyDescent="0.25">
      <c r="A196" s="129" t="s">
        <v>115</v>
      </c>
      <c r="B196" s="106"/>
      <c r="C196" s="255"/>
    </row>
    <row r="197" spans="1:3" x14ac:dyDescent="0.25">
      <c r="A197" s="129" t="s">
        <v>116</v>
      </c>
      <c r="B197" s="106"/>
      <c r="C197" s="255"/>
    </row>
    <row r="198" spans="1:3" x14ac:dyDescent="0.25">
      <c r="A198" s="129" t="s">
        <v>117</v>
      </c>
      <c r="B198" s="106"/>
      <c r="C198" s="255"/>
    </row>
    <row r="199" spans="1:3" x14ac:dyDescent="0.25">
      <c r="A199" s="129" t="s">
        <v>118</v>
      </c>
      <c r="B199" s="106"/>
      <c r="C199" s="128"/>
    </row>
    <row r="200" spans="1:3" x14ac:dyDescent="0.25">
      <c r="A200" s="256" t="s">
        <v>475</v>
      </c>
      <c r="B200" s="257"/>
      <c r="C200" s="258"/>
    </row>
    <row r="201" spans="1:3" x14ac:dyDescent="0.25">
      <c r="A201" s="10" t="s">
        <v>114</v>
      </c>
      <c r="B201" s="14" t="s">
        <v>177</v>
      </c>
      <c r="C201" s="128"/>
    </row>
    <row r="202" spans="1:3" x14ac:dyDescent="0.25">
      <c r="A202" s="10" t="s">
        <v>115</v>
      </c>
      <c r="B202" s="106"/>
      <c r="C202" s="255"/>
    </row>
    <row r="203" spans="1:3" x14ac:dyDescent="0.25">
      <c r="A203" s="10" t="s">
        <v>116</v>
      </c>
      <c r="B203" s="106"/>
      <c r="C203" s="255"/>
    </row>
    <row r="204" spans="1:3" x14ac:dyDescent="0.25">
      <c r="A204" s="10" t="s">
        <v>117</v>
      </c>
      <c r="B204" s="106"/>
      <c r="C204" s="255"/>
    </row>
    <row r="205" spans="1:3" x14ac:dyDescent="0.25">
      <c r="A205" s="10" t="s">
        <v>118</v>
      </c>
      <c r="B205" s="106"/>
      <c r="C205" s="128"/>
    </row>
    <row r="206" spans="1:3" x14ac:dyDescent="0.25">
      <c r="A206" s="256" t="s">
        <v>476</v>
      </c>
      <c r="B206" s="257"/>
      <c r="C206" s="258"/>
    </row>
    <row r="207" spans="1:3" x14ac:dyDescent="0.25">
      <c r="A207" s="10" t="s">
        <v>114</v>
      </c>
      <c r="B207" s="14" t="s">
        <v>177</v>
      </c>
      <c r="C207" s="128"/>
    </row>
    <row r="208" spans="1:3" x14ac:dyDescent="0.25">
      <c r="A208" s="10" t="s">
        <v>115</v>
      </c>
      <c r="B208" s="106"/>
      <c r="C208" s="255"/>
    </row>
    <row r="209" spans="1:3" x14ac:dyDescent="0.25">
      <c r="A209" s="10" t="s">
        <v>116</v>
      </c>
      <c r="B209" s="106"/>
      <c r="C209" s="255"/>
    </row>
    <row r="210" spans="1:3" x14ac:dyDescent="0.25">
      <c r="A210" s="10" t="s">
        <v>117</v>
      </c>
      <c r="B210" s="106"/>
      <c r="C210" s="255"/>
    </row>
    <row r="211" spans="1:3" x14ac:dyDescent="0.25">
      <c r="A211" s="10" t="s">
        <v>118</v>
      </c>
      <c r="B211" s="106"/>
      <c r="C211" s="128"/>
    </row>
    <row r="212" spans="1:3" x14ac:dyDescent="0.25">
      <c r="A212" s="256" t="s">
        <v>477</v>
      </c>
      <c r="B212" s="257"/>
      <c r="C212" s="258"/>
    </row>
    <row r="213" spans="1:3" x14ac:dyDescent="0.25">
      <c r="A213" s="10" t="s">
        <v>114</v>
      </c>
      <c r="B213" s="14" t="s">
        <v>177</v>
      </c>
      <c r="C213" s="128"/>
    </row>
    <row r="214" spans="1:3" x14ac:dyDescent="0.25">
      <c r="A214" s="10" t="s">
        <v>115</v>
      </c>
      <c r="B214" s="106"/>
      <c r="C214" s="255"/>
    </row>
    <row r="215" spans="1:3" x14ac:dyDescent="0.25">
      <c r="A215" s="10" t="s">
        <v>116</v>
      </c>
      <c r="B215" s="106"/>
      <c r="C215" s="255"/>
    </row>
    <row r="216" spans="1:3" x14ac:dyDescent="0.25">
      <c r="A216" s="10" t="s">
        <v>117</v>
      </c>
      <c r="B216" s="106"/>
      <c r="C216" s="255"/>
    </row>
    <row r="217" spans="1:3" x14ac:dyDescent="0.25">
      <c r="A217" s="10" t="s">
        <v>118</v>
      </c>
      <c r="B217" s="106"/>
      <c r="C217" s="128"/>
    </row>
    <row r="218" spans="1:3" x14ac:dyDescent="0.25">
      <c r="A218" s="256" t="s">
        <v>478</v>
      </c>
      <c r="B218" s="257"/>
      <c r="C218" s="258"/>
    </row>
    <row r="219" spans="1:3" x14ac:dyDescent="0.25">
      <c r="A219" s="10" t="s">
        <v>114</v>
      </c>
      <c r="B219" s="14" t="s">
        <v>177</v>
      </c>
      <c r="C219" s="128"/>
    </row>
    <row r="220" spans="1:3" x14ac:dyDescent="0.25">
      <c r="A220" s="10" t="s">
        <v>115</v>
      </c>
      <c r="B220" s="106"/>
      <c r="C220" s="255"/>
    </row>
    <row r="221" spans="1:3" x14ac:dyDescent="0.25">
      <c r="A221" s="10" t="s">
        <v>116</v>
      </c>
      <c r="B221" s="106"/>
      <c r="C221" s="255"/>
    </row>
    <row r="222" spans="1:3" x14ac:dyDescent="0.25">
      <c r="A222" s="10" t="s">
        <v>117</v>
      </c>
      <c r="B222" s="106"/>
      <c r="C222" s="255"/>
    </row>
    <row r="223" spans="1:3" x14ac:dyDescent="0.25">
      <c r="A223" s="10" t="s">
        <v>118</v>
      </c>
      <c r="B223" s="106"/>
      <c r="C223" s="128"/>
    </row>
    <row r="224" spans="1:3" x14ac:dyDescent="0.25">
      <c r="A224" s="259" t="s">
        <v>479</v>
      </c>
      <c r="B224" s="260"/>
      <c r="C224" s="261"/>
    </row>
    <row r="225" spans="1:3" x14ac:dyDescent="0.25">
      <c r="A225" s="129" t="s">
        <v>114</v>
      </c>
      <c r="B225" s="130" t="s">
        <v>177</v>
      </c>
      <c r="C225" s="128"/>
    </row>
    <row r="226" spans="1:3" x14ac:dyDescent="0.25">
      <c r="A226" s="129" t="s">
        <v>115</v>
      </c>
      <c r="B226" s="106"/>
      <c r="C226" s="255"/>
    </row>
    <row r="227" spans="1:3" x14ac:dyDescent="0.25">
      <c r="A227" s="129" t="s">
        <v>116</v>
      </c>
      <c r="B227" s="106"/>
      <c r="C227" s="255"/>
    </row>
    <row r="228" spans="1:3" x14ac:dyDescent="0.25">
      <c r="A228" s="129" t="s">
        <v>117</v>
      </c>
      <c r="B228" s="106"/>
      <c r="C228" s="255"/>
    </row>
    <row r="229" spans="1:3" x14ac:dyDescent="0.25">
      <c r="A229" s="129" t="s">
        <v>118</v>
      </c>
      <c r="B229" s="106"/>
      <c r="C229" s="128"/>
    </row>
  </sheetData>
  <sheetProtection sheet="1" objects="1" scenarios="1"/>
  <mergeCells count="85">
    <mergeCell ref="C40:C42"/>
    <mergeCell ref="A26:C26"/>
    <mergeCell ref="C28:C30"/>
    <mergeCell ref="A32:C32"/>
    <mergeCell ref="C34:C36"/>
    <mergeCell ref="A38:C38"/>
    <mergeCell ref="C22:C24"/>
    <mergeCell ref="A20:C20"/>
    <mergeCell ref="A12:B12"/>
    <mergeCell ref="G3:H3"/>
    <mergeCell ref="E3:F3"/>
    <mergeCell ref="E10:H13"/>
    <mergeCell ref="E9:H9"/>
    <mergeCell ref="E14:H14"/>
    <mergeCell ref="A11:B11"/>
    <mergeCell ref="E15:H19"/>
    <mergeCell ref="E20:H20"/>
    <mergeCell ref="G4:H4"/>
    <mergeCell ref="E4:F4"/>
    <mergeCell ref="A19:C19"/>
    <mergeCell ref="E2:H2"/>
    <mergeCell ref="A5:B5"/>
    <mergeCell ref="A188:C188"/>
    <mergeCell ref="C190:C192"/>
    <mergeCell ref="A194:C194"/>
    <mergeCell ref="A152:C152"/>
    <mergeCell ref="C154:C156"/>
    <mergeCell ref="A158:C158"/>
    <mergeCell ref="C160:C162"/>
    <mergeCell ref="A164:C164"/>
    <mergeCell ref="C166:C168"/>
    <mergeCell ref="A134:C134"/>
    <mergeCell ref="C136:C138"/>
    <mergeCell ref="A140:C140"/>
    <mergeCell ref="C142:C144"/>
    <mergeCell ref="A146:C146"/>
    <mergeCell ref="C196:C198"/>
    <mergeCell ref="A170:C170"/>
    <mergeCell ref="C172:C174"/>
    <mergeCell ref="A176:C176"/>
    <mergeCell ref="C178:C180"/>
    <mergeCell ref="A182:C182"/>
    <mergeCell ref="C184:C186"/>
    <mergeCell ref="C88:C90"/>
    <mergeCell ref="A92:C92"/>
    <mergeCell ref="C148:C150"/>
    <mergeCell ref="C130:C132"/>
    <mergeCell ref="A98:C98"/>
    <mergeCell ref="C100:C102"/>
    <mergeCell ref="A104:C104"/>
    <mergeCell ref="C106:C108"/>
    <mergeCell ref="A110:C110"/>
    <mergeCell ref="C112:C114"/>
    <mergeCell ref="A116:C116"/>
    <mergeCell ref="C118:C120"/>
    <mergeCell ref="A122:C122"/>
    <mergeCell ref="C124:C126"/>
    <mergeCell ref="A128:C128"/>
    <mergeCell ref="A74:C74"/>
    <mergeCell ref="C76:C78"/>
    <mergeCell ref="A80:C80"/>
    <mergeCell ref="C82:C84"/>
    <mergeCell ref="A86:C86"/>
    <mergeCell ref="C226:C228"/>
    <mergeCell ref="A200:C200"/>
    <mergeCell ref="C202:C204"/>
    <mergeCell ref="A206:C206"/>
    <mergeCell ref="C208:C210"/>
    <mergeCell ref="A212:C212"/>
    <mergeCell ref="E30:H48"/>
    <mergeCell ref="C214:C216"/>
    <mergeCell ref="A218:C218"/>
    <mergeCell ref="C220:C222"/>
    <mergeCell ref="A224:C224"/>
    <mergeCell ref="A50:C50"/>
    <mergeCell ref="C52:C54"/>
    <mergeCell ref="A56:C56"/>
    <mergeCell ref="C58:C60"/>
    <mergeCell ref="A44:C44"/>
    <mergeCell ref="C46:C48"/>
    <mergeCell ref="C94:C96"/>
    <mergeCell ref="A62:C62"/>
    <mergeCell ref="C64:C66"/>
    <mergeCell ref="A68:C68"/>
    <mergeCell ref="C70:C72"/>
  </mergeCells>
  <phoneticPr fontId="3" type="noConversion"/>
  <dataValidations count="5">
    <dataValidation type="list" allowBlank="1" showInputMessage="1" showErrorMessage="1" sqref="B25 B229 B217 B211 B205 B223 B199 B187 B181 B175 B169 B163 B157 B145 B139 B151 B133 B127 B121 B115 B109 B103 B97 B91 B85 B79 B73 B67 B61 B55 B49 B43 B37 B31 B193" xr:uid="{33499F00-D616-4032-BD7E-711A54D8684E}">
      <formula1>$H$22:$H$26</formula1>
    </dataValidation>
    <dataValidation type="list" allowBlank="1" showInputMessage="1" showErrorMessage="1" sqref="B24 B228 B222 B216 B210 B204 B198 B192 B186 B180 B174 B168 B162 B156 B150 B144 B138 B132 B126 B120 B114 B108 B102 B96 B90 B84 B78 B72 B66 B60 B54 B48 B42 B36 B30" xr:uid="{C6F9F36D-B2CC-47B0-AF46-1B39982C62AF}">
      <formula1>$G$22:$G$29</formula1>
    </dataValidation>
    <dataValidation type="list" allowBlank="1" showInputMessage="1" showErrorMessage="1" sqref="B22 B220 B214 B208 B202 B196 B190 B184 B178 B172 B166 B160 B154 B148 B142 B136 B130 B124 B118 B112 B106 B100 B94 B88 B82 B76 B70 B64 B58 B52 B46 B40 B34 B28 B226" xr:uid="{726082DE-5AD4-4CA3-8FD8-117FF0AFF7D8}">
      <formula1>$E$22:$E$24</formula1>
    </dataValidation>
    <dataValidation type="list" allowBlank="1" showInputMessage="1" showErrorMessage="1" sqref="B23 B227 B221 B215 B209 B203 B197 B191 B185 B179 B173 B167 B161 B155 B149 B143 B137 B131 B125 B119 B113 B107 B101 B95 B89 B83 B77 B71 B65 B59 B53 B47 B41 B35 B29" xr:uid="{1653D88A-CD43-40A0-AA5F-78EA8FFE4DBF}">
      <formula1>$F$22:$F$28</formula1>
    </dataValidation>
    <dataValidation type="list" allowBlank="1" showInputMessage="1" showErrorMessage="1" sqref="A3" xr:uid="{3342CEC0-843D-4FA7-9A80-2CDED51E852F}">
      <formula1>$E$22:$E$23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5815-93F0-453F-B39F-E2474DE2EDAA}">
  <dimension ref="A1:I57"/>
  <sheetViews>
    <sheetView showGridLines="0" workbookViewId="0">
      <selection activeCell="C13" sqref="C13"/>
    </sheetView>
  </sheetViews>
  <sheetFormatPr defaultRowHeight="15" x14ac:dyDescent="0.25"/>
  <cols>
    <col min="1" max="1" width="23.42578125" customWidth="1"/>
    <col min="2" max="2" width="34.140625" customWidth="1"/>
    <col min="3" max="3" width="61.5703125" customWidth="1"/>
    <col min="5" max="5" width="13.28515625" customWidth="1"/>
    <col min="6" max="6" width="25.42578125" customWidth="1"/>
  </cols>
  <sheetData>
    <row r="1" spans="1:8" ht="15.75" thickBot="1" x14ac:dyDescent="0.3">
      <c r="A1" s="203" t="s">
        <v>509</v>
      </c>
      <c r="B1" s="204">
        <v>45400</v>
      </c>
    </row>
    <row r="2" spans="1:8" x14ac:dyDescent="0.25">
      <c r="A2" s="263" t="s">
        <v>321</v>
      </c>
      <c r="B2" s="264"/>
      <c r="E2" s="225" t="s">
        <v>360</v>
      </c>
      <c r="F2" s="227"/>
      <c r="G2" s="44"/>
      <c r="H2" s="44"/>
    </row>
    <row r="3" spans="1:8" ht="15.75" thickBot="1" x14ac:dyDescent="0.3">
      <c r="A3" s="23" t="s">
        <v>314</v>
      </c>
      <c r="B3" s="24" t="s">
        <v>306</v>
      </c>
      <c r="E3" s="280" t="s">
        <v>369</v>
      </c>
      <c r="F3" s="287"/>
    </row>
    <row r="4" spans="1:8" ht="15" customHeight="1" thickBot="1" x14ac:dyDescent="0.3">
      <c r="A4" s="21" t="s">
        <v>307</v>
      </c>
      <c r="B4" s="125"/>
      <c r="E4" s="288"/>
      <c r="F4" s="289"/>
    </row>
    <row r="5" spans="1:8" x14ac:dyDescent="0.25">
      <c r="A5" s="18" t="s">
        <v>308</v>
      </c>
      <c r="B5" s="126"/>
    </row>
    <row r="6" spans="1:8" ht="15.75" thickBot="1" x14ac:dyDescent="0.3">
      <c r="A6" s="20" t="s">
        <v>268</v>
      </c>
      <c r="B6" s="127"/>
    </row>
    <row r="7" spans="1:8" ht="15.75" thickBot="1" x14ac:dyDescent="0.3">
      <c r="A7" s="27" t="s">
        <v>309</v>
      </c>
      <c r="B7" s="28">
        <f>SUM(B4:B6)</f>
        <v>0</v>
      </c>
    </row>
    <row r="8" spans="1:8" ht="30.75" customHeight="1" thickBot="1" x14ac:dyDescent="0.3">
      <c r="A8" s="286" t="s">
        <v>367</v>
      </c>
      <c r="B8" s="286"/>
    </row>
    <row r="9" spans="1:8" x14ac:dyDescent="0.25">
      <c r="A9" s="263" t="s">
        <v>323</v>
      </c>
      <c r="B9" s="264"/>
    </row>
    <row r="10" spans="1:8" ht="15.75" thickBot="1" x14ac:dyDescent="0.3">
      <c r="A10" s="25" t="s">
        <v>314</v>
      </c>
      <c r="B10" s="26" t="s">
        <v>310</v>
      </c>
    </row>
    <row r="11" spans="1:8" x14ac:dyDescent="0.25">
      <c r="A11" s="29" t="s">
        <v>311</v>
      </c>
      <c r="B11" s="30">
        <f>B4+B5</f>
        <v>0</v>
      </c>
    </row>
    <row r="12" spans="1:8" ht="15.75" thickBot="1" x14ac:dyDescent="0.3">
      <c r="A12" s="31" t="s">
        <v>268</v>
      </c>
      <c r="B12" s="32">
        <f>B6</f>
        <v>0</v>
      </c>
    </row>
    <row r="13" spans="1:8" ht="15.75" thickBot="1" x14ac:dyDescent="0.3">
      <c r="A13" s="27" t="s">
        <v>309</v>
      </c>
      <c r="B13" s="28">
        <f>SUM(B11:B12)</f>
        <v>0</v>
      </c>
    </row>
    <row r="14" spans="1:8" x14ac:dyDescent="0.25">
      <c r="A14" s="290" t="s">
        <v>320</v>
      </c>
      <c r="B14" s="290"/>
    </row>
    <row r="16" spans="1:8" ht="15.75" thickBot="1" x14ac:dyDescent="0.3">
      <c r="B16" s="17" t="s">
        <v>368</v>
      </c>
      <c r="C16" s="17" t="s">
        <v>275</v>
      </c>
    </row>
    <row r="17" spans="1:9" x14ac:dyDescent="0.25">
      <c r="A17" s="263" t="s">
        <v>119</v>
      </c>
      <c r="B17" s="285"/>
      <c r="C17" s="264"/>
      <c r="E17" s="225" t="s">
        <v>359</v>
      </c>
      <c r="F17" s="227"/>
    </row>
    <row r="18" spans="1:9" ht="15.75" thickBot="1" x14ac:dyDescent="0.3">
      <c r="A18" s="256" t="s">
        <v>324</v>
      </c>
      <c r="B18" s="257"/>
      <c r="C18" s="258"/>
      <c r="E18" s="48" t="s">
        <v>115</v>
      </c>
      <c r="F18" s="49" t="s">
        <v>387</v>
      </c>
    </row>
    <row r="19" spans="1:9" x14ac:dyDescent="0.25">
      <c r="A19" s="12" t="s">
        <v>115</v>
      </c>
      <c r="B19" s="106"/>
      <c r="C19" s="9"/>
      <c r="E19" s="155" t="s">
        <v>178</v>
      </c>
      <c r="F19" s="156" t="s">
        <v>466</v>
      </c>
    </row>
    <row r="20" spans="1:9" x14ac:dyDescent="0.25">
      <c r="A20" s="10" t="s">
        <v>114</v>
      </c>
      <c r="B20" s="14" t="s">
        <v>177</v>
      </c>
      <c r="C20" s="128"/>
      <c r="E20" s="50" t="s">
        <v>179</v>
      </c>
      <c r="F20" s="19" t="s">
        <v>467</v>
      </c>
    </row>
    <row r="21" spans="1:9" x14ac:dyDescent="0.25">
      <c r="A21" s="10" t="s">
        <v>118</v>
      </c>
      <c r="B21" s="106"/>
      <c r="C21" s="128"/>
      <c r="E21" s="50"/>
      <c r="F21" s="19" t="s">
        <v>468</v>
      </c>
    </row>
    <row r="22" spans="1:9" x14ac:dyDescent="0.25">
      <c r="A22" s="256" t="s">
        <v>325</v>
      </c>
      <c r="B22" s="257"/>
      <c r="C22" s="258"/>
      <c r="E22" s="50"/>
      <c r="F22" s="19" t="s">
        <v>469</v>
      </c>
    </row>
    <row r="23" spans="1:9" x14ac:dyDescent="0.25">
      <c r="A23" s="12" t="s">
        <v>115</v>
      </c>
      <c r="B23" s="106"/>
      <c r="C23" s="9"/>
      <c r="E23" s="50"/>
      <c r="F23" s="19" t="s">
        <v>470</v>
      </c>
    </row>
    <row r="24" spans="1:9" ht="15" customHeight="1" thickBot="1" x14ac:dyDescent="0.3">
      <c r="A24" s="10" t="s">
        <v>114</v>
      </c>
      <c r="B24" s="14" t="s">
        <v>177</v>
      </c>
      <c r="C24" s="128"/>
      <c r="E24" s="51"/>
      <c r="F24" s="52"/>
      <c r="G24" s="54"/>
      <c r="H24" s="54"/>
    </row>
    <row r="25" spans="1:9" ht="15" customHeight="1" x14ac:dyDescent="0.25">
      <c r="A25" s="10" t="s">
        <v>118</v>
      </c>
      <c r="B25" s="106"/>
      <c r="C25" s="128"/>
      <c r="E25" s="246" t="s">
        <v>510</v>
      </c>
      <c r="F25" s="247"/>
      <c r="G25" s="247"/>
      <c r="H25" s="247"/>
      <c r="I25" s="248"/>
    </row>
    <row r="26" spans="1:9" x14ac:dyDescent="0.25">
      <c r="A26" s="256" t="s">
        <v>326</v>
      </c>
      <c r="B26" s="257"/>
      <c r="C26" s="258"/>
      <c r="E26" s="249"/>
      <c r="F26" s="250"/>
      <c r="G26" s="250"/>
      <c r="H26" s="250"/>
      <c r="I26" s="251"/>
    </row>
    <row r="27" spans="1:9" x14ac:dyDescent="0.25">
      <c r="A27" s="12" t="s">
        <v>115</v>
      </c>
      <c r="B27" s="106"/>
      <c r="C27" s="9"/>
      <c r="E27" s="249"/>
      <c r="F27" s="250"/>
      <c r="G27" s="250"/>
      <c r="H27" s="250"/>
      <c r="I27" s="251"/>
    </row>
    <row r="28" spans="1:9" x14ac:dyDescent="0.25">
      <c r="A28" s="10" t="s">
        <v>114</v>
      </c>
      <c r="B28" s="14" t="s">
        <v>177</v>
      </c>
      <c r="C28" s="128"/>
      <c r="E28" s="249"/>
      <c r="F28" s="250"/>
      <c r="G28" s="250"/>
      <c r="H28" s="250"/>
      <c r="I28" s="251"/>
    </row>
    <row r="29" spans="1:9" x14ac:dyDescent="0.25">
      <c r="A29" s="10" t="s">
        <v>118</v>
      </c>
      <c r="B29" s="106"/>
      <c r="C29" s="128"/>
      <c r="E29" s="249"/>
      <c r="F29" s="250"/>
      <c r="G29" s="250"/>
      <c r="H29" s="250"/>
      <c r="I29" s="251"/>
    </row>
    <row r="30" spans="1:9" x14ac:dyDescent="0.25">
      <c r="A30" s="256" t="s">
        <v>327</v>
      </c>
      <c r="B30" s="257"/>
      <c r="C30" s="258"/>
      <c r="E30" s="249"/>
      <c r="F30" s="250"/>
      <c r="G30" s="250"/>
      <c r="H30" s="250"/>
      <c r="I30" s="251"/>
    </row>
    <row r="31" spans="1:9" x14ac:dyDescent="0.25">
      <c r="A31" s="12" t="s">
        <v>115</v>
      </c>
      <c r="B31" s="106"/>
      <c r="C31" s="9"/>
      <c r="E31" s="249"/>
      <c r="F31" s="250"/>
      <c r="G31" s="250"/>
      <c r="H31" s="250"/>
      <c r="I31" s="251"/>
    </row>
    <row r="32" spans="1:9" x14ac:dyDescent="0.25">
      <c r="A32" s="10" t="s">
        <v>114</v>
      </c>
      <c r="B32" s="14" t="s">
        <v>177</v>
      </c>
      <c r="C32" s="128"/>
      <c r="E32" s="249"/>
      <c r="F32" s="250"/>
      <c r="G32" s="250"/>
      <c r="H32" s="250"/>
      <c r="I32" s="251"/>
    </row>
    <row r="33" spans="1:9" x14ac:dyDescent="0.25">
      <c r="A33" s="10" t="s">
        <v>118</v>
      </c>
      <c r="B33" s="106"/>
      <c r="C33" s="128"/>
      <c r="E33" s="249"/>
      <c r="F33" s="250"/>
      <c r="G33" s="250"/>
      <c r="H33" s="250"/>
      <c r="I33" s="251"/>
    </row>
    <row r="34" spans="1:9" x14ac:dyDescent="0.25">
      <c r="A34" s="256" t="s">
        <v>328</v>
      </c>
      <c r="B34" s="257"/>
      <c r="C34" s="258"/>
      <c r="E34" s="249"/>
      <c r="F34" s="250"/>
      <c r="G34" s="250"/>
      <c r="H34" s="250"/>
      <c r="I34" s="251"/>
    </row>
    <row r="35" spans="1:9" x14ac:dyDescent="0.25">
      <c r="A35" s="12" t="s">
        <v>115</v>
      </c>
      <c r="B35" s="106"/>
      <c r="C35" s="9"/>
      <c r="E35" s="249"/>
      <c r="F35" s="250"/>
      <c r="G35" s="250"/>
      <c r="H35" s="250"/>
      <c r="I35" s="251"/>
    </row>
    <row r="36" spans="1:9" x14ac:dyDescent="0.25">
      <c r="A36" s="10" t="s">
        <v>114</v>
      </c>
      <c r="B36" s="14" t="s">
        <v>177</v>
      </c>
      <c r="C36" s="128"/>
      <c r="E36" s="249"/>
      <c r="F36" s="250"/>
      <c r="G36" s="250"/>
      <c r="H36" s="250"/>
      <c r="I36" s="251"/>
    </row>
    <row r="37" spans="1:9" x14ac:dyDescent="0.25">
      <c r="A37" s="10" t="s">
        <v>118</v>
      </c>
      <c r="B37" s="106"/>
      <c r="C37" s="128"/>
      <c r="E37" s="249"/>
      <c r="F37" s="250"/>
      <c r="G37" s="250"/>
      <c r="H37" s="250"/>
      <c r="I37" s="251"/>
    </row>
    <row r="38" spans="1:9" x14ac:dyDescent="0.25">
      <c r="A38" s="256" t="s">
        <v>329</v>
      </c>
      <c r="B38" s="257"/>
      <c r="C38" s="258"/>
      <c r="E38" s="249"/>
      <c r="F38" s="250"/>
      <c r="G38" s="250"/>
      <c r="H38" s="250"/>
      <c r="I38" s="251"/>
    </row>
    <row r="39" spans="1:9" x14ac:dyDescent="0.25">
      <c r="A39" s="12" t="s">
        <v>115</v>
      </c>
      <c r="B39" s="106"/>
      <c r="C39" s="9"/>
      <c r="E39" s="249"/>
      <c r="F39" s="250"/>
      <c r="G39" s="250"/>
      <c r="H39" s="250"/>
      <c r="I39" s="251"/>
    </row>
    <row r="40" spans="1:9" x14ac:dyDescent="0.25">
      <c r="A40" s="10" t="s">
        <v>114</v>
      </c>
      <c r="B40" s="14" t="s">
        <v>177</v>
      </c>
      <c r="C40" s="128"/>
      <c r="E40" s="249"/>
      <c r="F40" s="250"/>
      <c r="G40" s="250"/>
      <c r="H40" s="250"/>
      <c r="I40" s="251"/>
    </row>
    <row r="41" spans="1:9" x14ac:dyDescent="0.25">
      <c r="A41" s="10" t="s">
        <v>118</v>
      </c>
      <c r="B41" s="106"/>
      <c r="C41" s="128"/>
      <c r="E41" s="249"/>
      <c r="F41" s="250"/>
      <c r="G41" s="250"/>
      <c r="H41" s="250"/>
      <c r="I41" s="251"/>
    </row>
    <row r="42" spans="1:9" x14ac:dyDescent="0.25">
      <c r="A42" s="256" t="s">
        <v>330</v>
      </c>
      <c r="B42" s="257"/>
      <c r="C42" s="258"/>
      <c r="E42" s="249"/>
      <c r="F42" s="250"/>
      <c r="G42" s="250"/>
      <c r="H42" s="250"/>
      <c r="I42" s="251"/>
    </row>
    <row r="43" spans="1:9" ht="15.75" thickBot="1" x14ac:dyDescent="0.3">
      <c r="A43" s="12" t="s">
        <v>115</v>
      </c>
      <c r="B43" s="106"/>
      <c r="C43" s="9"/>
      <c r="E43" s="252"/>
      <c r="F43" s="253"/>
      <c r="G43" s="253"/>
      <c r="H43" s="253"/>
      <c r="I43" s="254"/>
    </row>
    <row r="44" spans="1:9" x14ac:dyDescent="0.25">
      <c r="A44" s="10" t="s">
        <v>114</v>
      </c>
      <c r="B44" s="14" t="s">
        <v>177</v>
      </c>
      <c r="C44" s="128"/>
      <c r="E44" s="54"/>
      <c r="F44" s="54"/>
      <c r="G44" s="54"/>
      <c r="H44" s="54"/>
      <c r="I44" s="54"/>
    </row>
    <row r="45" spans="1:9" x14ac:dyDescent="0.25">
      <c r="A45" s="10" t="s">
        <v>118</v>
      </c>
      <c r="B45" s="106"/>
      <c r="C45" s="128"/>
      <c r="E45" s="54"/>
      <c r="F45" s="54"/>
      <c r="G45" s="54"/>
      <c r="H45" s="54"/>
      <c r="I45" s="54"/>
    </row>
    <row r="46" spans="1:9" x14ac:dyDescent="0.25">
      <c r="A46" s="256" t="s">
        <v>331</v>
      </c>
      <c r="B46" s="257"/>
      <c r="C46" s="258"/>
      <c r="E46" s="54"/>
      <c r="F46" s="54"/>
      <c r="G46" s="54"/>
      <c r="H46" s="54"/>
      <c r="I46" s="54"/>
    </row>
    <row r="47" spans="1:9" x14ac:dyDescent="0.25">
      <c r="A47" s="12" t="s">
        <v>115</v>
      </c>
      <c r="B47" s="106"/>
      <c r="C47" s="9"/>
      <c r="E47" s="54"/>
      <c r="F47" s="54"/>
      <c r="G47" s="54"/>
      <c r="H47" s="54"/>
      <c r="I47" s="54"/>
    </row>
    <row r="48" spans="1:9" x14ac:dyDescent="0.25">
      <c r="A48" s="10" t="s">
        <v>114</v>
      </c>
      <c r="B48" s="14" t="s">
        <v>177</v>
      </c>
      <c r="C48" s="128"/>
      <c r="E48" s="54"/>
      <c r="F48" s="54"/>
      <c r="G48" s="54"/>
      <c r="H48" s="54"/>
      <c r="I48" s="54"/>
    </row>
    <row r="49" spans="1:9" x14ac:dyDescent="0.25">
      <c r="A49" s="10" t="s">
        <v>118</v>
      </c>
      <c r="B49" s="106"/>
      <c r="C49" s="128"/>
      <c r="E49" s="54"/>
      <c r="F49" s="54"/>
      <c r="G49" s="54"/>
      <c r="H49" s="54"/>
      <c r="I49" s="54"/>
    </row>
    <row r="50" spans="1:9" x14ac:dyDescent="0.25">
      <c r="A50" s="256" t="s">
        <v>332</v>
      </c>
      <c r="B50" s="257"/>
      <c r="C50" s="258"/>
      <c r="E50" s="54"/>
      <c r="F50" s="54"/>
      <c r="G50" s="54"/>
      <c r="H50" s="54"/>
      <c r="I50" s="54"/>
    </row>
    <row r="51" spans="1:9" x14ac:dyDescent="0.25">
      <c r="A51" s="12" t="s">
        <v>115</v>
      </c>
      <c r="B51" s="106"/>
      <c r="C51" s="9"/>
      <c r="E51" s="54"/>
      <c r="F51" s="54"/>
      <c r="G51" s="54"/>
      <c r="H51" s="54"/>
      <c r="I51" s="54"/>
    </row>
    <row r="52" spans="1:9" x14ac:dyDescent="0.25">
      <c r="A52" s="10" t="s">
        <v>114</v>
      </c>
      <c r="B52" s="14" t="s">
        <v>177</v>
      </c>
      <c r="C52" s="128"/>
      <c r="E52" s="54"/>
      <c r="F52" s="54"/>
      <c r="G52" s="54"/>
      <c r="H52" s="54"/>
      <c r="I52" s="54"/>
    </row>
    <row r="53" spans="1:9" x14ac:dyDescent="0.25">
      <c r="A53" s="10" t="s">
        <v>118</v>
      </c>
      <c r="B53" s="106"/>
      <c r="C53" s="128"/>
    </row>
    <row r="54" spans="1:9" x14ac:dyDescent="0.25">
      <c r="A54" s="259" t="s">
        <v>333</v>
      </c>
      <c r="B54" s="260"/>
      <c r="C54" s="261"/>
    </row>
    <row r="55" spans="1:9" x14ac:dyDescent="0.25">
      <c r="A55" s="131" t="s">
        <v>115</v>
      </c>
      <c r="B55" s="106"/>
      <c r="C55" s="132"/>
    </row>
    <row r="56" spans="1:9" x14ac:dyDescent="0.25">
      <c r="A56" s="129" t="s">
        <v>114</v>
      </c>
      <c r="B56" s="130" t="s">
        <v>177</v>
      </c>
      <c r="C56" s="128"/>
    </row>
    <row r="57" spans="1:9" x14ac:dyDescent="0.25">
      <c r="A57" s="129" t="s">
        <v>118</v>
      </c>
      <c r="B57" s="106"/>
      <c r="C57" s="128"/>
    </row>
  </sheetData>
  <sheetProtection sheet="1" objects="1" scenarios="1"/>
  <mergeCells count="19">
    <mergeCell ref="A8:B8"/>
    <mergeCell ref="E2:F2"/>
    <mergeCell ref="E3:F4"/>
    <mergeCell ref="A46:C46"/>
    <mergeCell ref="A2:B2"/>
    <mergeCell ref="A9:B9"/>
    <mergeCell ref="A14:B14"/>
    <mergeCell ref="A17:C17"/>
    <mergeCell ref="A18:C18"/>
    <mergeCell ref="E17:F17"/>
    <mergeCell ref="E25:I43"/>
    <mergeCell ref="A50:C50"/>
    <mergeCell ref="A54:C54"/>
    <mergeCell ref="A22:C22"/>
    <mergeCell ref="A26:C26"/>
    <mergeCell ref="A30:C30"/>
    <mergeCell ref="A34:C34"/>
    <mergeCell ref="A38:C38"/>
    <mergeCell ref="A42:C42"/>
  </mergeCells>
  <phoneticPr fontId="3" type="noConversion"/>
  <dataValidations count="2">
    <dataValidation type="list" allowBlank="1" showInputMessage="1" showErrorMessage="1" sqref="B21 B57 B53 B49 B45 B41 B37 B33 B29 B25" xr:uid="{4CF245E6-7A93-4575-901B-60CACEBF6F97}">
      <formula1>$F$19:$F$23</formula1>
    </dataValidation>
    <dataValidation type="list" allowBlank="1" showInputMessage="1" showErrorMessage="1" sqref="B19 B55 B51 B47 B43 B39 B35 B31 B27 B23" xr:uid="{1E6631BF-4B5A-484F-9524-C91E745D9C61}">
      <formula1>$E$19:$E$21</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ACA5-648B-4F27-BA68-6591C06FC792}">
  <dimension ref="A1:T54"/>
  <sheetViews>
    <sheetView showGridLines="0" zoomScaleNormal="100" workbookViewId="0">
      <selection activeCell="J16" sqref="J16"/>
    </sheetView>
  </sheetViews>
  <sheetFormatPr defaultRowHeight="15" x14ac:dyDescent="0.25"/>
  <cols>
    <col min="1" max="1" width="8.5703125" customWidth="1"/>
    <col min="2" max="2" width="15.7109375" customWidth="1"/>
    <col min="3" max="3" width="13.5703125" customWidth="1"/>
    <col min="4" max="4" width="11.85546875" customWidth="1"/>
    <col min="5" max="6" width="16.28515625" customWidth="1"/>
    <col min="7" max="7" width="15.140625" bestFit="1" customWidth="1"/>
    <col min="8" max="9" width="17.140625" customWidth="1"/>
    <col min="10" max="10" width="15.140625" customWidth="1"/>
    <col min="11" max="12" width="17.140625" customWidth="1"/>
    <col min="13" max="13" width="26.28515625" bestFit="1" customWidth="1"/>
    <col min="14" max="14" width="24" bestFit="1" customWidth="1"/>
    <col min="15" max="15" width="12.42578125" customWidth="1"/>
    <col min="16" max="16" width="14.7109375" customWidth="1"/>
    <col min="17" max="17" width="15.5703125" customWidth="1"/>
    <col min="18" max="18" width="41.28515625" customWidth="1"/>
    <col min="19" max="19" width="12.140625" customWidth="1"/>
    <col min="20" max="20" width="41.28515625" customWidth="1"/>
  </cols>
  <sheetData>
    <row r="1" spans="2:13" ht="15.75" thickBot="1" x14ac:dyDescent="0.3">
      <c r="B1" s="203" t="s">
        <v>509</v>
      </c>
      <c r="C1" s="204">
        <v>45400</v>
      </c>
    </row>
    <row r="2" spans="2:13" ht="15.75" thickBot="1" x14ac:dyDescent="0.3">
      <c r="B2" s="33" t="s">
        <v>349</v>
      </c>
      <c r="E2" s="262" t="s">
        <v>365</v>
      </c>
      <c r="F2" s="262"/>
      <c r="G2" s="262"/>
      <c r="H2" s="262"/>
      <c r="I2" s="17"/>
    </row>
    <row r="3" spans="2:13" ht="15.75" thickBot="1" x14ac:dyDescent="0.3">
      <c r="B3" s="45" t="str">
        <f>'Residential Unit Inspection'!A3</f>
        <v>No</v>
      </c>
      <c r="E3" s="225" t="s">
        <v>319</v>
      </c>
      <c r="F3" s="227"/>
      <c r="G3" s="225" t="s">
        <v>133</v>
      </c>
      <c r="H3" s="227"/>
      <c r="J3" s="225" t="s">
        <v>359</v>
      </c>
      <c r="K3" s="226"/>
      <c r="L3" s="226"/>
      <c r="M3" s="227"/>
    </row>
    <row r="4" spans="2:13" ht="45.75" customHeight="1" thickBot="1" x14ac:dyDescent="0.3">
      <c r="B4" s="291" t="s">
        <v>365</v>
      </c>
      <c r="C4" s="291"/>
      <c r="E4" s="292" t="s">
        <v>315</v>
      </c>
      <c r="F4" s="293"/>
      <c r="G4" s="292" t="s">
        <v>316</v>
      </c>
      <c r="H4" s="293"/>
      <c r="J4" s="74" t="s">
        <v>343</v>
      </c>
      <c r="K4" s="75" t="s">
        <v>116</v>
      </c>
      <c r="L4" s="75" t="s">
        <v>117</v>
      </c>
      <c r="M4" s="76" t="s">
        <v>344</v>
      </c>
    </row>
    <row r="5" spans="2:13" ht="15.75" customHeight="1" x14ac:dyDescent="0.25">
      <c r="B5" s="263" t="s">
        <v>322</v>
      </c>
      <c r="C5" s="264"/>
      <c r="E5" s="34" t="s">
        <v>312</v>
      </c>
      <c r="F5" s="22">
        <v>10</v>
      </c>
      <c r="G5" s="38" t="s">
        <v>312</v>
      </c>
      <c r="H5" s="22">
        <f>IF('Residential Unit Inspection'!B10&lt;=15,MIN('Residential Unit Inspection'!B7,10),10)</f>
        <v>10</v>
      </c>
      <c r="J5" s="34" t="s">
        <v>178</v>
      </c>
      <c r="K5" s="16" t="s">
        <v>227</v>
      </c>
      <c r="L5" s="16">
        <v>1</v>
      </c>
      <c r="M5" s="22" t="s">
        <v>345</v>
      </c>
    </row>
    <row r="6" spans="2:13" ht="15.75" thickBot="1" x14ac:dyDescent="0.3">
      <c r="B6" s="23" t="s">
        <v>314</v>
      </c>
      <c r="C6" s="24" t="s">
        <v>306</v>
      </c>
      <c r="E6" s="35" t="s">
        <v>474</v>
      </c>
      <c r="F6" s="36">
        <f>ROUNDDOWN(C9*0.1,0)</f>
        <v>0</v>
      </c>
      <c r="G6" s="39" t="s">
        <v>352</v>
      </c>
      <c r="H6" s="36">
        <f>ROUNDDOWN(C9*0.25,0)</f>
        <v>0</v>
      </c>
      <c r="J6" s="35" t="s">
        <v>179</v>
      </c>
      <c r="K6" s="6">
        <v>1</v>
      </c>
      <c r="L6" s="6">
        <v>1.5</v>
      </c>
      <c r="M6" s="19" t="s">
        <v>346</v>
      </c>
    </row>
    <row r="7" spans="2:13" x14ac:dyDescent="0.25">
      <c r="B7" s="21" t="s">
        <v>351</v>
      </c>
      <c r="C7" s="30">
        <f>'Residential Unit Inspection'!B14</f>
        <v>10</v>
      </c>
      <c r="E7" s="35" t="s">
        <v>313</v>
      </c>
      <c r="F7" s="19">
        <v>30</v>
      </c>
      <c r="G7" s="39" t="s">
        <v>313</v>
      </c>
      <c r="H7" s="19">
        <v>30</v>
      </c>
      <c r="J7" s="35"/>
      <c r="K7" s="6">
        <v>2</v>
      </c>
      <c r="L7" s="6">
        <v>2</v>
      </c>
      <c r="M7" s="19" t="s">
        <v>347</v>
      </c>
    </row>
    <row r="8" spans="2:13" ht="15.75" thickBot="1" x14ac:dyDescent="0.3">
      <c r="B8" s="18" t="s">
        <v>217</v>
      </c>
      <c r="C8" s="30">
        <f>C9-C7</f>
        <v>-10</v>
      </c>
      <c r="E8" s="37" t="s">
        <v>348</v>
      </c>
      <c r="F8" s="8">
        <f>IF(F6&gt;F7,F7,IF(F6&gt;F5,F6,F5))</f>
        <v>10</v>
      </c>
      <c r="G8" s="40" t="s">
        <v>348</v>
      </c>
      <c r="H8" s="8">
        <f>IF(H6&gt;H7,H7,IF(H6&gt;H5,H6,H5))</f>
        <v>10</v>
      </c>
      <c r="J8" s="35"/>
      <c r="K8" s="6">
        <v>3</v>
      </c>
      <c r="L8" s="6">
        <v>2.5</v>
      </c>
      <c r="M8" s="19"/>
    </row>
    <row r="9" spans="2:13" ht="15.75" thickBot="1" x14ac:dyDescent="0.3">
      <c r="B9" s="27" t="s">
        <v>309</v>
      </c>
      <c r="C9" s="28">
        <f>'Residential Unit Inspection'!B10</f>
        <v>0</v>
      </c>
      <c r="E9" s="263" t="s">
        <v>361</v>
      </c>
      <c r="F9" s="285"/>
      <c r="G9" s="285"/>
      <c r="H9" s="264"/>
      <c r="J9" s="35"/>
      <c r="K9" s="6">
        <v>4</v>
      </c>
      <c r="L9" s="6">
        <v>3</v>
      </c>
      <c r="M9" s="19"/>
    </row>
    <row r="10" spans="2:13" ht="15" customHeight="1" x14ac:dyDescent="0.25">
      <c r="B10" s="303" t="s">
        <v>365</v>
      </c>
      <c r="C10" s="303"/>
      <c r="E10" s="294" t="s">
        <v>482</v>
      </c>
      <c r="F10" s="295"/>
      <c r="G10" s="295"/>
      <c r="H10" s="296"/>
      <c r="J10" s="35"/>
      <c r="K10" s="6">
        <v>5</v>
      </c>
      <c r="L10" s="6">
        <v>3.5</v>
      </c>
      <c r="M10" s="19"/>
    </row>
    <row r="11" spans="2:13" ht="30" customHeight="1" thickBot="1" x14ac:dyDescent="0.3">
      <c r="B11" s="291"/>
      <c r="C11" s="291"/>
      <c r="E11" s="297"/>
      <c r="F11" s="298"/>
      <c r="G11" s="298"/>
      <c r="H11" s="299"/>
      <c r="J11" s="35"/>
      <c r="K11" s="6"/>
      <c r="L11" s="6">
        <v>4</v>
      </c>
      <c r="M11" s="19"/>
    </row>
    <row r="12" spans="2:13" ht="15" customHeight="1" thickBot="1" x14ac:dyDescent="0.3">
      <c r="B12" s="263" t="s">
        <v>336</v>
      </c>
      <c r="C12" s="264"/>
      <c r="E12" s="300" t="s">
        <v>362</v>
      </c>
      <c r="F12" s="301"/>
      <c r="G12" s="301"/>
      <c r="H12" s="302"/>
      <c r="J12" s="37"/>
      <c r="K12" s="7"/>
      <c r="L12" s="7"/>
      <c r="M12" s="8"/>
    </row>
    <row r="13" spans="2:13" ht="30.75" thickBot="1" x14ac:dyDescent="0.3">
      <c r="B13" s="77" t="s">
        <v>335</v>
      </c>
      <c r="C13" s="78" t="s">
        <v>350</v>
      </c>
      <c r="E13" s="304" t="s">
        <v>508</v>
      </c>
      <c r="F13" s="305"/>
      <c r="G13" s="305"/>
      <c r="H13" s="306"/>
      <c r="I13" s="101"/>
    </row>
    <row r="14" spans="2:13" ht="15" customHeight="1" x14ac:dyDescent="0.25">
      <c r="B14" s="29" t="s">
        <v>178</v>
      </c>
      <c r="C14" s="30">
        <f>IF(B3="Yes",C7,ROUNDDOWN(C7*0.5,0))</f>
        <v>5</v>
      </c>
      <c r="E14" s="307"/>
      <c r="F14" s="308"/>
      <c r="G14" s="308"/>
      <c r="H14" s="309"/>
      <c r="I14" s="101"/>
    </row>
    <row r="15" spans="2:13" ht="15.75" thickBot="1" x14ac:dyDescent="0.3">
      <c r="B15" s="31" t="s">
        <v>179</v>
      </c>
      <c r="C15" s="32">
        <f>C16-C14</f>
        <v>5</v>
      </c>
      <c r="E15" s="307"/>
      <c r="F15" s="308"/>
      <c r="G15" s="308"/>
      <c r="H15" s="309"/>
      <c r="I15" s="101"/>
    </row>
    <row r="16" spans="2:13" ht="15.75" thickBot="1" x14ac:dyDescent="0.3">
      <c r="B16" s="27" t="s">
        <v>309</v>
      </c>
      <c r="C16" s="28">
        <f>IF(B3=J5,H8,F8)</f>
        <v>10</v>
      </c>
      <c r="E16" s="307"/>
      <c r="F16" s="308"/>
      <c r="G16" s="308"/>
      <c r="H16" s="309"/>
      <c r="I16" s="101"/>
    </row>
    <row r="17" spans="1:20" x14ac:dyDescent="0.25">
      <c r="E17" s="307"/>
      <c r="F17" s="308"/>
      <c r="G17" s="308"/>
      <c r="H17" s="309"/>
      <c r="I17" s="101"/>
    </row>
    <row r="18" spans="1:20" x14ac:dyDescent="0.25">
      <c r="E18" s="307"/>
      <c r="F18" s="308"/>
      <c r="G18" s="308"/>
      <c r="H18" s="309"/>
      <c r="I18" s="101"/>
    </row>
    <row r="19" spans="1:20" ht="15.75" thickBot="1" x14ac:dyDescent="0.3">
      <c r="E19" s="310"/>
      <c r="F19" s="311"/>
      <c r="G19" s="311"/>
      <c r="H19" s="312"/>
      <c r="I19" s="101"/>
    </row>
    <row r="20" spans="1:20" x14ac:dyDescent="0.25">
      <c r="E20" s="79"/>
      <c r="F20" s="79"/>
      <c r="G20" s="79"/>
      <c r="H20" s="79"/>
      <c r="I20" s="102"/>
    </row>
    <row r="21" spans="1:20" ht="15.75" thickBot="1" x14ac:dyDescent="0.3"/>
    <row r="22" spans="1:20" ht="15.75" thickBot="1" x14ac:dyDescent="0.3">
      <c r="A22" s="313" t="s">
        <v>336</v>
      </c>
      <c r="B22" s="314"/>
      <c r="C22" s="314"/>
      <c r="D22" s="314"/>
      <c r="E22" s="314"/>
      <c r="F22" s="314"/>
      <c r="G22" s="314"/>
      <c r="H22" s="314"/>
      <c r="I22" s="314"/>
      <c r="J22" s="314"/>
      <c r="K22" s="314"/>
      <c r="L22" s="314"/>
      <c r="M22" s="314"/>
      <c r="N22" s="314"/>
      <c r="O22" s="314"/>
      <c r="P22" s="314"/>
      <c r="Q22" s="314"/>
      <c r="R22" s="315"/>
    </row>
    <row r="23" spans="1:20" ht="30" customHeight="1" x14ac:dyDescent="0.25">
      <c r="A23" s="65"/>
      <c r="B23" s="316" t="s">
        <v>419</v>
      </c>
      <c r="C23" s="317"/>
      <c r="D23" s="318"/>
      <c r="E23" s="316" t="s">
        <v>420</v>
      </c>
      <c r="F23" s="318"/>
      <c r="G23" s="319" t="s">
        <v>421</v>
      </c>
      <c r="H23" s="320"/>
      <c r="I23" s="321"/>
      <c r="J23" s="319" t="s">
        <v>422</v>
      </c>
      <c r="K23" s="320"/>
      <c r="L23" s="321"/>
      <c r="M23" s="188" t="s">
        <v>481</v>
      </c>
      <c r="N23" s="319" t="s">
        <v>337</v>
      </c>
      <c r="O23" s="320"/>
      <c r="P23" s="321"/>
      <c r="Q23" s="322" t="s">
        <v>456</v>
      </c>
      <c r="R23" s="323"/>
      <c r="S23" s="66"/>
      <c r="T23" s="67"/>
    </row>
    <row r="24" spans="1:20" ht="60" x14ac:dyDescent="0.25">
      <c r="A24" s="68" t="s">
        <v>423</v>
      </c>
      <c r="B24" s="69" t="s">
        <v>114</v>
      </c>
      <c r="C24" s="70" t="s">
        <v>116</v>
      </c>
      <c r="D24" s="71" t="s">
        <v>117</v>
      </c>
      <c r="E24" s="69" t="s">
        <v>424</v>
      </c>
      <c r="F24" s="71" t="s">
        <v>425</v>
      </c>
      <c r="G24" s="69" t="s">
        <v>426</v>
      </c>
      <c r="H24" s="70" t="s">
        <v>427</v>
      </c>
      <c r="I24" s="103" t="s">
        <v>464</v>
      </c>
      <c r="J24" s="69" t="s">
        <v>426</v>
      </c>
      <c r="K24" s="70" t="s">
        <v>427</v>
      </c>
      <c r="L24" s="103" t="s">
        <v>464</v>
      </c>
      <c r="M24" s="69" t="s">
        <v>426</v>
      </c>
      <c r="N24" s="69" t="s">
        <v>338</v>
      </c>
      <c r="O24" s="70" t="s">
        <v>339</v>
      </c>
      <c r="P24" s="71" t="s">
        <v>340</v>
      </c>
      <c r="Q24" s="69" t="s">
        <v>428</v>
      </c>
      <c r="R24" s="71" t="s">
        <v>342</v>
      </c>
      <c r="S24" s="72" t="s">
        <v>341</v>
      </c>
      <c r="T24" s="104" t="s">
        <v>483</v>
      </c>
    </row>
    <row r="25" spans="1:20" x14ac:dyDescent="0.25">
      <c r="A25" s="73">
        <v>1</v>
      </c>
      <c r="B25" s="133"/>
      <c r="C25" s="134"/>
      <c r="D25" s="135"/>
      <c r="E25" s="136"/>
      <c r="F25" s="137"/>
      <c r="G25" s="138"/>
      <c r="H25" s="139"/>
      <c r="I25" s="140"/>
      <c r="J25" s="138"/>
      <c r="K25" s="139"/>
      <c r="L25" s="140"/>
      <c r="M25" s="185"/>
      <c r="N25" s="141"/>
      <c r="O25" s="142"/>
      <c r="P25" s="143"/>
      <c r="Q25" s="136"/>
      <c r="R25" s="144"/>
      <c r="S25" s="145"/>
      <c r="T25" s="137"/>
    </row>
    <row r="26" spans="1:20" x14ac:dyDescent="0.25">
      <c r="A26" s="73">
        <v>2</v>
      </c>
      <c r="B26" s="133"/>
      <c r="C26" s="134"/>
      <c r="D26" s="135"/>
      <c r="E26" s="136"/>
      <c r="F26" s="137"/>
      <c r="G26" s="138"/>
      <c r="H26" s="139"/>
      <c r="I26" s="140"/>
      <c r="J26" s="138"/>
      <c r="K26" s="139"/>
      <c r="L26" s="140"/>
      <c r="M26" s="185"/>
      <c r="N26" s="141"/>
      <c r="O26" s="142"/>
      <c r="P26" s="143"/>
      <c r="Q26" s="136"/>
      <c r="R26" s="144"/>
      <c r="S26" s="145"/>
      <c r="T26" s="137"/>
    </row>
    <row r="27" spans="1:20" x14ac:dyDescent="0.25">
      <c r="A27" s="73">
        <v>3</v>
      </c>
      <c r="B27" s="133"/>
      <c r="C27" s="134"/>
      <c r="D27" s="135"/>
      <c r="E27" s="136"/>
      <c r="F27" s="137"/>
      <c r="G27" s="138"/>
      <c r="H27" s="139"/>
      <c r="I27" s="140"/>
      <c r="J27" s="138"/>
      <c r="K27" s="139"/>
      <c r="L27" s="140"/>
      <c r="M27" s="185"/>
      <c r="N27" s="141"/>
      <c r="O27" s="142"/>
      <c r="P27" s="143"/>
      <c r="Q27" s="136"/>
      <c r="R27" s="144"/>
      <c r="S27" s="145"/>
      <c r="T27" s="137"/>
    </row>
    <row r="28" spans="1:20" x14ac:dyDescent="0.25">
      <c r="A28" s="73">
        <v>4</v>
      </c>
      <c r="B28" s="133"/>
      <c r="C28" s="134"/>
      <c r="D28" s="135"/>
      <c r="E28" s="136"/>
      <c r="F28" s="137"/>
      <c r="G28" s="138"/>
      <c r="H28" s="139"/>
      <c r="I28" s="140"/>
      <c r="J28" s="138"/>
      <c r="K28" s="139"/>
      <c r="L28" s="140"/>
      <c r="M28" s="185"/>
      <c r="N28" s="141"/>
      <c r="O28" s="142"/>
      <c r="P28" s="143"/>
      <c r="Q28" s="136"/>
      <c r="R28" s="144"/>
      <c r="S28" s="145"/>
      <c r="T28" s="137"/>
    </row>
    <row r="29" spans="1:20" x14ac:dyDescent="0.25">
      <c r="A29" s="73">
        <v>5</v>
      </c>
      <c r="B29" s="133"/>
      <c r="C29" s="134"/>
      <c r="D29" s="135"/>
      <c r="E29" s="136"/>
      <c r="F29" s="137"/>
      <c r="G29" s="138"/>
      <c r="H29" s="139"/>
      <c r="I29" s="140"/>
      <c r="J29" s="138"/>
      <c r="K29" s="139"/>
      <c r="L29" s="140"/>
      <c r="M29" s="185"/>
      <c r="N29" s="141"/>
      <c r="O29" s="142"/>
      <c r="P29" s="143"/>
      <c r="Q29" s="136"/>
      <c r="R29" s="144"/>
      <c r="S29" s="145"/>
      <c r="T29" s="137"/>
    </row>
    <row r="30" spans="1:20" x14ac:dyDescent="0.25">
      <c r="A30" s="73">
        <v>6</v>
      </c>
      <c r="B30" s="133"/>
      <c r="C30" s="134"/>
      <c r="D30" s="135"/>
      <c r="E30" s="136"/>
      <c r="F30" s="137"/>
      <c r="G30" s="138"/>
      <c r="H30" s="139"/>
      <c r="I30" s="140"/>
      <c r="J30" s="138"/>
      <c r="K30" s="139"/>
      <c r="L30" s="140"/>
      <c r="M30" s="185"/>
      <c r="N30" s="141"/>
      <c r="O30" s="142"/>
      <c r="P30" s="143"/>
      <c r="Q30" s="136"/>
      <c r="R30" s="144"/>
      <c r="S30" s="145"/>
      <c r="T30" s="137"/>
    </row>
    <row r="31" spans="1:20" x14ac:dyDescent="0.25">
      <c r="A31" s="73">
        <v>7</v>
      </c>
      <c r="B31" s="133"/>
      <c r="C31" s="134"/>
      <c r="D31" s="135"/>
      <c r="E31" s="136"/>
      <c r="F31" s="137"/>
      <c r="G31" s="138"/>
      <c r="H31" s="139"/>
      <c r="I31" s="140"/>
      <c r="J31" s="138"/>
      <c r="K31" s="139"/>
      <c r="L31" s="140"/>
      <c r="M31" s="185"/>
      <c r="N31" s="141"/>
      <c r="O31" s="142"/>
      <c r="P31" s="143"/>
      <c r="Q31" s="136"/>
      <c r="R31" s="144"/>
      <c r="S31" s="145"/>
      <c r="T31" s="137"/>
    </row>
    <row r="32" spans="1:20" x14ac:dyDescent="0.25">
      <c r="A32" s="73">
        <v>8</v>
      </c>
      <c r="B32" s="133"/>
      <c r="C32" s="134"/>
      <c r="D32" s="135"/>
      <c r="E32" s="136"/>
      <c r="F32" s="137"/>
      <c r="G32" s="138"/>
      <c r="H32" s="139"/>
      <c r="I32" s="140"/>
      <c r="J32" s="138"/>
      <c r="K32" s="139"/>
      <c r="L32" s="140"/>
      <c r="M32" s="185"/>
      <c r="N32" s="141"/>
      <c r="O32" s="142"/>
      <c r="P32" s="143"/>
      <c r="Q32" s="136"/>
      <c r="R32" s="144"/>
      <c r="S32" s="145"/>
      <c r="T32" s="137"/>
    </row>
    <row r="33" spans="1:20" x14ac:dyDescent="0.25">
      <c r="A33" s="73">
        <v>9</v>
      </c>
      <c r="B33" s="133"/>
      <c r="C33" s="134"/>
      <c r="D33" s="135"/>
      <c r="E33" s="136"/>
      <c r="F33" s="137"/>
      <c r="G33" s="138"/>
      <c r="H33" s="139"/>
      <c r="I33" s="140"/>
      <c r="J33" s="138"/>
      <c r="K33" s="139"/>
      <c r="L33" s="140"/>
      <c r="M33" s="185"/>
      <c r="N33" s="141"/>
      <c r="O33" s="142"/>
      <c r="P33" s="143"/>
      <c r="Q33" s="136"/>
      <c r="R33" s="144"/>
      <c r="S33" s="145"/>
      <c r="T33" s="137"/>
    </row>
    <row r="34" spans="1:20" x14ac:dyDescent="0.25">
      <c r="A34" s="73">
        <v>10</v>
      </c>
      <c r="B34" s="133"/>
      <c r="C34" s="134"/>
      <c r="D34" s="135"/>
      <c r="E34" s="136"/>
      <c r="F34" s="137"/>
      <c r="G34" s="138"/>
      <c r="H34" s="139"/>
      <c r="I34" s="140"/>
      <c r="J34" s="138"/>
      <c r="K34" s="139"/>
      <c r="L34" s="140"/>
      <c r="M34" s="185"/>
      <c r="N34" s="141"/>
      <c r="O34" s="142"/>
      <c r="P34" s="143"/>
      <c r="Q34" s="136"/>
      <c r="R34" s="144"/>
      <c r="S34" s="145"/>
      <c r="T34" s="137"/>
    </row>
    <row r="35" spans="1:20" x14ac:dyDescent="0.25">
      <c r="A35" s="73">
        <v>11</v>
      </c>
      <c r="B35" s="133"/>
      <c r="C35" s="134"/>
      <c r="D35" s="135"/>
      <c r="E35" s="136"/>
      <c r="F35" s="137"/>
      <c r="G35" s="138"/>
      <c r="H35" s="139"/>
      <c r="I35" s="140"/>
      <c r="J35" s="138"/>
      <c r="K35" s="139"/>
      <c r="L35" s="140"/>
      <c r="M35" s="185"/>
      <c r="N35" s="141"/>
      <c r="O35" s="142"/>
      <c r="P35" s="143"/>
      <c r="Q35" s="136"/>
      <c r="R35" s="144"/>
      <c r="S35" s="145"/>
      <c r="T35" s="137"/>
    </row>
    <row r="36" spans="1:20" x14ac:dyDescent="0.25">
      <c r="A36" s="73">
        <v>12</v>
      </c>
      <c r="B36" s="133"/>
      <c r="C36" s="134"/>
      <c r="D36" s="135"/>
      <c r="E36" s="136"/>
      <c r="F36" s="137"/>
      <c r="G36" s="138"/>
      <c r="H36" s="139"/>
      <c r="I36" s="140"/>
      <c r="J36" s="138"/>
      <c r="K36" s="139"/>
      <c r="L36" s="140"/>
      <c r="M36" s="185"/>
      <c r="N36" s="141"/>
      <c r="O36" s="142"/>
      <c r="P36" s="143"/>
      <c r="Q36" s="136"/>
      <c r="R36" s="144"/>
      <c r="S36" s="145"/>
      <c r="T36" s="137"/>
    </row>
    <row r="37" spans="1:20" x14ac:dyDescent="0.25">
      <c r="A37" s="73">
        <v>13</v>
      </c>
      <c r="B37" s="133"/>
      <c r="C37" s="134"/>
      <c r="D37" s="135"/>
      <c r="E37" s="136"/>
      <c r="F37" s="137"/>
      <c r="G37" s="138"/>
      <c r="H37" s="139"/>
      <c r="I37" s="140"/>
      <c r="J37" s="138"/>
      <c r="K37" s="139"/>
      <c r="L37" s="140"/>
      <c r="M37" s="185"/>
      <c r="N37" s="141"/>
      <c r="O37" s="142"/>
      <c r="P37" s="143"/>
      <c r="Q37" s="136"/>
      <c r="R37" s="144"/>
      <c r="S37" s="145"/>
      <c r="T37" s="137"/>
    </row>
    <row r="38" spans="1:20" x14ac:dyDescent="0.25">
      <c r="A38" s="73">
        <v>14</v>
      </c>
      <c r="B38" s="133"/>
      <c r="C38" s="134"/>
      <c r="D38" s="135"/>
      <c r="E38" s="136"/>
      <c r="F38" s="137"/>
      <c r="G38" s="138"/>
      <c r="H38" s="139"/>
      <c r="I38" s="140"/>
      <c r="J38" s="138"/>
      <c r="K38" s="139"/>
      <c r="L38" s="140"/>
      <c r="M38" s="185"/>
      <c r="N38" s="141"/>
      <c r="O38" s="142"/>
      <c r="P38" s="143"/>
      <c r="Q38" s="136"/>
      <c r="R38" s="144"/>
      <c r="S38" s="145"/>
      <c r="T38" s="137"/>
    </row>
    <row r="39" spans="1:20" x14ac:dyDescent="0.25">
      <c r="A39" s="73">
        <v>15</v>
      </c>
      <c r="B39" s="133"/>
      <c r="C39" s="134"/>
      <c r="D39" s="135"/>
      <c r="E39" s="136"/>
      <c r="F39" s="137"/>
      <c r="G39" s="138"/>
      <c r="H39" s="139"/>
      <c r="I39" s="140"/>
      <c r="J39" s="138"/>
      <c r="K39" s="139"/>
      <c r="L39" s="140"/>
      <c r="M39" s="185"/>
      <c r="N39" s="141"/>
      <c r="O39" s="142"/>
      <c r="P39" s="143"/>
      <c r="Q39" s="136"/>
      <c r="R39" s="144"/>
      <c r="S39" s="145"/>
      <c r="T39" s="137"/>
    </row>
    <row r="40" spans="1:20" x14ac:dyDescent="0.25">
      <c r="A40" s="73">
        <v>16</v>
      </c>
      <c r="B40" s="133"/>
      <c r="C40" s="134"/>
      <c r="D40" s="135"/>
      <c r="E40" s="136"/>
      <c r="F40" s="137"/>
      <c r="G40" s="138"/>
      <c r="H40" s="139"/>
      <c r="I40" s="140"/>
      <c r="J40" s="138"/>
      <c r="K40" s="139"/>
      <c r="L40" s="140"/>
      <c r="M40" s="185"/>
      <c r="N40" s="141"/>
      <c r="O40" s="142"/>
      <c r="P40" s="143"/>
      <c r="Q40" s="136"/>
      <c r="R40" s="144"/>
      <c r="S40" s="145"/>
      <c r="T40" s="137"/>
    </row>
    <row r="41" spans="1:20" x14ac:dyDescent="0.25">
      <c r="A41" s="73">
        <v>17</v>
      </c>
      <c r="B41" s="133"/>
      <c r="C41" s="134"/>
      <c r="D41" s="135"/>
      <c r="E41" s="136"/>
      <c r="F41" s="137"/>
      <c r="G41" s="138"/>
      <c r="H41" s="139"/>
      <c r="I41" s="140"/>
      <c r="J41" s="138"/>
      <c r="K41" s="139"/>
      <c r="L41" s="140"/>
      <c r="M41" s="185"/>
      <c r="N41" s="141"/>
      <c r="O41" s="142"/>
      <c r="P41" s="143"/>
      <c r="Q41" s="136"/>
      <c r="R41" s="144"/>
      <c r="S41" s="145"/>
      <c r="T41" s="137"/>
    </row>
    <row r="42" spans="1:20" x14ac:dyDescent="0.25">
      <c r="A42" s="73">
        <v>18</v>
      </c>
      <c r="B42" s="133"/>
      <c r="C42" s="134"/>
      <c r="D42" s="135"/>
      <c r="E42" s="136"/>
      <c r="F42" s="137"/>
      <c r="G42" s="138"/>
      <c r="H42" s="139"/>
      <c r="I42" s="140"/>
      <c r="J42" s="138"/>
      <c r="K42" s="139"/>
      <c r="L42" s="140"/>
      <c r="M42" s="185"/>
      <c r="N42" s="141"/>
      <c r="O42" s="142"/>
      <c r="P42" s="143"/>
      <c r="Q42" s="136"/>
      <c r="R42" s="144"/>
      <c r="S42" s="145"/>
      <c r="T42" s="137"/>
    </row>
    <row r="43" spans="1:20" x14ac:dyDescent="0.25">
      <c r="A43" s="73">
        <v>19</v>
      </c>
      <c r="B43" s="133"/>
      <c r="C43" s="134"/>
      <c r="D43" s="135"/>
      <c r="E43" s="136"/>
      <c r="F43" s="137"/>
      <c r="G43" s="138"/>
      <c r="H43" s="139"/>
      <c r="I43" s="140"/>
      <c r="J43" s="138"/>
      <c r="K43" s="139"/>
      <c r="L43" s="140"/>
      <c r="M43" s="185"/>
      <c r="N43" s="141"/>
      <c r="O43" s="142"/>
      <c r="P43" s="143"/>
      <c r="Q43" s="136"/>
      <c r="R43" s="144"/>
      <c r="S43" s="145"/>
      <c r="T43" s="137"/>
    </row>
    <row r="44" spans="1:20" x14ac:dyDescent="0.25">
      <c r="A44" s="73">
        <v>20</v>
      </c>
      <c r="B44" s="133"/>
      <c r="C44" s="134"/>
      <c r="D44" s="135"/>
      <c r="E44" s="136"/>
      <c r="F44" s="137"/>
      <c r="G44" s="138"/>
      <c r="H44" s="139"/>
      <c r="I44" s="140"/>
      <c r="J44" s="138"/>
      <c r="K44" s="139"/>
      <c r="L44" s="140"/>
      <c r="M44" s="185"/>
      <c r="N44" s="141"/>
      <c r="O44" s="142"/>
      <c r="P44" s="143"/>
      <c r="Q44" s="136"/>
      <c r="R44" s="144"/>
      <c r="S44" s="145"/>
      <c r="T44" s="137"/>
    </row>
    <row r="45" spans="1:20" x14ac:dyDescent="0.25">
      <c r="A45" s="73">
        <v>21</v>
      </c>
      <c r="B45" s="133"/>
      <c r="C45" s="134"/>
      <c r="D45" s="135"/>
      <c r="E45" s="136"/>
      <c r="F45" s="137"/>
      <c r="G45" s="138"/>
      <c r="H45" s="139"/>
      <c r="I45" s="140"/>
      <c r="J45" s="138"/>
      <c r="K45" s="139"/>
      <c r="L45" s="140"/>
      <c r="M45" s="185"/>
      <c r="N45" s="141"/>
      <c r="O45" s="142"/>
      <c r="P45" s="143"/>
      <c r="Q45" s="136"/>
      <c r="R45" s="144"/>
      <c r="S45" s="145"/>
      <c r="T45" s="137"/>
    </row>
    <row r="46" spans="1:20" x14ac:dyDescent="0.25">
      <c r="A46" s="73">
        <v>22</v>
      </c>
      <c r="B46" s="133"/>
      <c r="C46" s="134"/>
      <c r="D46" s="135"/>
      <c r="E46" s="136"/>
      <c r="F46" s="137"/>
      <c r="G46" s="138"/>
      <c r="H46" s="139"/>
      <c r="I46" s="140"/>
      <c r="J46" s="138"/>
      <c r="K46" s="139"/>
      <c r="L46" s="140"/>
      <c r="M46" s="185"/>
      <c r="N46" s="141"/>
      <c r="O46" s="142"/>
      <c r="P46" s="143"/>
      <c r="Q46" s="136"/>
      <c r="R46" s="144"/>
      <c r="S46" s="145"/>
      <c r="T46" s="137"/>
    </row>
    <row r="47" spans="1:20" x14ac:dyDescent="0.25">
      <c r="A47" s="73">
        <v>23</v>
      </c>
      <c r="B47" s="133"/>
      <c r="C47" s="134"/>
      <c r="D47" s="135"/>
      <c r="E47" s="136"/>
      <c r="F47" s="137"/>
      <c r="G47" s="138"/>
      <c r="H47" s="139"/>
      <c r="I47" s="140"/>
      <c r="J47" s="138"/>
      <c r="K47" s="139"/>
      <c r="L47" s="140"/>
      <c r="M47" s="185"/>
      <c r="N47" s="141"/>
      <c r="O47" s="142"/>
      <c r="P47" s="143"/>
      <c r="Q47" s="136"/>
      <c r="R47" s="144"/>
      <c r="S47" s="145"/>
      <c r="T47" s="137"/>
    </row>
    <row r="48" spans="1:20" x14ac:dyDescent="0.25">
      <c r="A48" s="73">
        <v>24</v>
      </c>
      <c r="B48" s="133"/>
      <c r="C48" s="134"/>
      <c r="D48" s="135"/>
      <c r="E48" s="136"/>
      <c r="F48" s="137"/>
      <c r="G48" s="138"/>
      <c r="H48" s="139"/>
      <c r="I48" s="140"/>
      <c r="J48" s="138"/>
      <c r="K48" s="139"/>
      <c r="L48" s="140"/>
      <c r="M48" s="185"/>
      <c r="N48" s="141"/>
      <c r="O48" s="142"/>
      <c r="P48" s="143"/>
      <c r="Q48" s="136"/>
      <c r="R48" s="144"/>
      <c r="S48" s="145"/>
      <c r="T48" s="137"/>
    </row>
    <row r="49" spans="1:20" x14ac:dyDescent="0.25">
      <c r="A49" s="73">
        <v>25</v>
      </c>
      <c r="B49" s="133"/>
      <c r="C49" s="134"/>
      <c r="D49" s="135"/>
      <c r="E49" s="136"/>
      <c r="F49" s="137"/>
      <c r="G49" s="138"/>
      <c r="H49" s="139"/>
      <c r="I49" s="140"/>
      <c r="J49" s="138"/>
      <c r="K49" s="139"/>
      <c r="L49" s="140"/>
      <c r="M49" s="185"/>
      <c r="N49" s="141"/>
      <c r="O49" s="142"/>
      <c r="P49" s="143"/>
      <c r="Q49" s="136"/>
      <c r="R49" s="144"/>
      <c r="S49" s="145"/>
      <c r="T49" s="137"/>
    </row>
    <row r="50" spans="1:20" x14ac:dyDescent="0.25">
      <c r="A50" s="157">
        <v>26</v>
      </c>
      <c r="B50" s="158"/>
      <c r="C50" s="159"/>
      <c r="D50" s="160"/>
      <c r="E50" s="161"/>
      <c r="F50" s="162"/>
      <c r="G50" s="163"/>
      <c r="H50" s="164"/>
      <c r="I50" s="165"/>
      <c r="J50" s="163"/>
      <c r="K50" s="164"/>
      <c r="L50" s="165"/>
      <c r="M50" s="186"/>
      <c r="N50" s="166"/>
      <c r="O50" s="167"/>
      <c r="P50" s="168"/>
      <c r="Q50" s="161"/>
      <c r="R50" s="169"/>
      <c r="S50" s="170"/>
      <c r="T50" s="162"/>
    </row>
    <row r="51" spans="1:20" x14ac:dyDescent="0.25">
      <c r="A51" s="73">
        <v>27</v>
      </c>
      <c r="B51" s="133"/>
      <c r="C51" s="134"/>
      <c r="D51" s="135"/>
      <c r="E51" s="136"/>
      <c r="F51" s="137"/>
      <c r="G51" s="138"/>
      <c r="H51" s="139"/>
      <c r="I51" s="140"/>
      <c r="J51" s="138"/>
      <c r="K51" s="139"/>
      <c r="L51" s="140"/>
      <c r="M51" s="185"/>
      <c r="N51" s="141"/>
      <c r="O51" s="142"/>
      <c r="P51" s="143"/>
      <c r="Q51" s="136"/>
      <c r="R51" s="144"/>
      <c r="S51" s="145"/>
      <c r="T51" s="137"/>
    </row>
    <row r="52" spans="1:20" x14ac:dyDescent="0.25">
      <c r="A52" s="157">
        <v>28</v>
      </c>
      <c r="B52" s="158"/>
      <c r="C52" s="159"/>
      <c r="D52" s="160"/>
      <c r="E52" s="161"/>
      <c r="F52" s="162"/>
      <c r="G52" s="163"/>
      <c r="H52" s="164"/>
      <c r="I52" s="165"/>
      <c r="J52" s="163"/>
      <c r="K52" s="164"/>
      <c r="L52" s="165"/>
      <c r="M52" s="186"/>
      <c r="N52" s="166"/>
      <c r="O52" s="167"/>
      <c r="P52" s="168"/>
      <c r="Q52" s="161"/>
      <c r="R52" s="169"/>
      <c r="S52" s="170"/>
      <c r="T52" s="162"/>
    </row>
    <row r="53" spans="1:20" x14ac:dyDescent="0.25">
      <c r="A53" s="73">
        <v>29</v>
      </c>
      <c r="B53" s="133"/>
      <c r="C53" s="134"/>
      <c r="D53" s="135"/>
      <c r="E53" s="136"/>
      <c r="F53" s="137"/>
      <c r="G53" s="138"/>
      <c r="H53" s="139"/>
      <c r="I53" s="140"/>
      <c r="J53" s="138"/>
      <c r="K53" s="139"/>
      <c r="L53" s="140"/>
      <c r="M53" s="185"/>
      <c r="N53" s="141"/>
      <c r="O53" s="142"/>
      <c r="P53" s="143"/>
      <c r="Q53" s="136"/>
      <c r="R53" s="144"/>
      <c r="S53" s="145"/>
      <c r="T53" s="137"/>
    </row>
    <row r="54" spans="1:20" ht="15.75" thickBot="1" x14ac:dyDescent="0.3">
      <c r="A54" s="171">
        <v>30</v>
      </c>
      <c r="B54" s="172"/>
      <c r="C54" s="173"/>
      <c r="D54" s="174"/>
      <c r="E54" s="175"/>
      <c r="F54" s="176"/>
      <c r="G54" s="177"/>
      <c r="H54" s="178"/>
      <c r="I54" s="179"/>
      <c r="J54" s="177"/>
      <c r="K54" s="178"/>
      <c r="L54" s="179"/>
      <c r="M54" s="187"/>
      <c r="N54" s="180"/>
      <c r="O54" s="181"/>
      <c r="P54" s="182"/>
      <c r="Q54" s="175"/>
      <c r="R54" s="183"/>
      <c r="S54" s="184"/>
      <c r="T54" s="176"/>
    </row>
  </sheetData>
  <sheetProtection sheet="1" objects="1" scenarios="1"/>
  <mergeCells count="21">
    <mergeCell ref="E13:H19"/>
    <mergeCell ref="A22:R22"/>
    <mergeCell ref="B23:D23"/>
    <mergeCell ref="E23:F23"/>
    <mergeCell ref="G23:I23"/>
    <mergeCell ref="J23:L23"/>
    <mergeCell ref="N23:P23"/>
    <mergeCell ref="Q23:R23"/>
    <mergeCell ref="E10:H11"/>
    <mergeCell ref="E12:H12"/>
    <mergeCell ref="B5:C5"/>
    <mergeCell ref="E9:H9"/>
    <mergeCell ref="B12:C12"/>
    <mergeCell ref="B10:C11"/>
    <mergeCell ref="J3:M3"/>
    <mergeCell ref="E2:H2"/>
    <mergeCell ref="E3:F3"/>
    <mergeCell ref="G3:H3"/>
    <mergeCell ref="B4:C4"/>
    <mergeCell ref="E4:F4"/>
    <mergeCell ref="G4:H4"/>
  </mergeCells>
  <dataValidations disablePrompts="1" count="4">
    <dataValidation type="list" allowBlank="1" showInputMessage="1" showErrorMessage="1" sqref="C25:C54" xr:uid="{242CC847-2E39-438D-A85F-08F023BCF1C6}">
      <formula1>$K$5:$K$11</formula1>
    </dataValidation>
    <dataValidation type="list" allowBlank="1" showInputMessage="1" showErrorMessage="1" sqref="D25:D54" xr:uid="{BA48CD65-9F1F-4B0C-BF28-CF5C44370D02}">
      <formula1>$L$5:$L$12</formula1>
    </dataValidation>
    <dataValidation type="list" allowBlank="1" showInputMessage="1" showErrorMessage="1" sqref="F25:F54" xr:uid="{A4E9C4FD-6D53-4579-90E7-4D2A84841DA2}">
      <formula1>$M$5:$M$8</formula1>
    </dataValidation>
    <dataValidation type="list" allowBlank="1" showInputMessage="1" showErrorMessage="1" sqref="B3 E25:E54 S25:S54" xr:uid="{0C560966-CC5E-43DA-9C25-FFE2F8653C17}">
      <formula1>$J$5:$J$7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Core</vt:lpstr>
      <vt:lpstr>MHC</vt:lpstr>
      <vt:lpstr>Seniors</vt:lpstr>
      <vt:lpstr>SBL</vt:lpstr>
      <vt:lpstr>Residential Unit Inspection</vt:lpstr>
      <vt:lpstr>Commercial Unit Inspection</vt:lpstr>
      <vt:lpstr>Lease Audit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 Lukas</dc:creator>
  <cp:lastModifiedBy>Maher, Lukas</cp:lastModifiedBy>
  <cp:lastPrinted>2023-03-29T20:33:48Z</cp:lastPrinted>
  <dcterms:created xsi:type="dcterms:W3CDTF">2023-02-28T20:05:29Z</dcterms:created>
  <dcterms:modified xsi:type="dcterms:W3CDTF">2024-04-16T14:44:17Z</dcterms:modified>
</cp:coreProperties>
</file>